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codeName="DieseArbeitsmappe"/>
  <mc:AlternateContent xmlns:mc="http://schemas.openxmlformats.org/markup-compatibility/2006">
    <mc:Choice Requires="x15">
      <x15ac:absPath xmlns:x15ac="http://schemas.microsoft.com/office/spreadsheetml/2010/11/ac" url="\\plus.aok.de\home\ki08712\Desktop\"/>
    </mc:Choice>
  </mc:AlternateContent>
  <xr:revisionPtr revIDLastSave="0" documentId="8_{D6B26025-EF23-4E8F-8D8D-8650D93115B0}" xr6:coauthVersionLast="47" xr6:coauthVersionMax="47" xr10:uidLastSave="{00000000-0000-0000-0000-000000000000}"/>
  <bookViews>
    <workbookView xWindow="-28920" yWindow="-45" windowWidth="29040" windowHeight="15840" tabRatio="817" firstSheet="1" activeTab="2" xr2:uid="{00000000-000D-0000-FFFF-FFFF00000000}"/>
  </bookViews>
  <sheets>
    <sheet name="Datenblatt" sheetId="15" state="hidden" r:id="rId1"/>
    <sheet name="Hinweise" sheetId="16" r:id="rId2"/>
    <sheet name="Eignungskriterien gesamt" sheetId="1" r:id="rId3"/>
    <sheet name="Eigenerklärung Ref. Kriterien" sheetId="2" r:id="rId4"/>
  </sheets>
  <externalReferences>
    <externalReference r:id="rId5"/>
  </externalReferences>
  <definedNames>
    <definedName name="_xlnm._FilterDatabase" localSheetId="2" hidden="1">'Eignungskriterien gesamt'!$C$4:$C$38</definedName>
    <definedName name="_Toc83302517" localSheetId="2">'Eignungskriterien gesamt'!$A$33</definedName>
    <definedName name="_xlnm.Print_Titles" localSheetId="2">'Eignungskriterien gesamt'!$4:$4</definedName>
    <definedName name="MmExcelLinker_8098CCAE_F91C_4316_80A6_FD85A3A5984A">B.2.1.-'[1]B.2.7'!$C$164:$F$166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1" l="1"/>
  <c r="G26" i="1" l="1"/>
  <c r="G12" i="1"/>
  <c r="A5" i="15"/>
  <c r="A4" i="15"/>
  <c r="A2" i="15"/>
  <c r="A1" i="15"/>
  <c r="A10" i="15"/>
  <c r="A9" i="15"/>
  <c r="A8" i="15"/>
  <c r="A7" i="15"/>
  <c r="A6" i="15"/>
  <c r="A3" i="15"/>
  <c r="B1" i="15"/>
  <c r="B1" i="2"/>
  <c r="G18" i="1"/>
  <c r="G25" i="1"/>
  <c r="G23" i="1"/>
  <c r="G28" i="1"/>
  <c r="G21" i="1"/>
  <c r="G42" i="1" l="1"/>
</calcChain>
</file>

<file path=xl/sharedStrings.xml><?xml version="1.0" encoding="utf-8"?>
<sst xmlns="http://schemas.openxmlformats.org/spreadsheetml/2006/main" count="130" uniqueCount="93">
  <si>
    <t>Aufgrund vieler, sehr detaillierter Nachfragen, insbesondere in Bezug auf die Eignungsleihe, wurde dieses Dokument konkretisiert.</t>
  </si>
  <si>
    <t>Als Bewerber, der alle Eignungskriterien ohne Eignungsleihen erfüllt, füllen Sie den Reiter "Eignungskriterien (1)" sowie den Reiter "Eigenerklärung Ref. Kriterien" aus.
Zeichnen Sie bitte auf dem Reiter "Eignungskriterien gesamt" die Richtigkeit der übernommenen Angaben.</t>
  </si>
  <si>
    <t>Als Bewergemeinschaft und/oder bei Eignungsleihe füllt der Vertreter der Bewerbergemeinschaft bzw. der Entleiher den Reiter "Eignungskriterien (1)" sowie den Reiter "Eigenerklärung Ref. Kriterien" aus. Alle weiteren Mitglieder der Bewerbergemeinschaft bzw. Verleiher füllen jeweils einen Reiter "Eignungskriterien (2) - Eignungskriterien (10) aus. Alle Angaben werden im Reiter "Eignungskriterien gesamt" kumuliert. 
Der Vertreter der Bewerbergemeinschaft bzw. der Entleiher zeichnet bitte auf dem Reiter "Eignungskriterien gesamt" die Richtigkeit der übernommenen Angaben.</t>
  </si>
  <si>
    <t>Es sind jeweils die hellgrün hinterlegten Felder auszufüllen und zusätzlich in den Zellen mit JA/NEIN-Angaben mittels des Drop-Down-Menüs eine Auswahl zu treffen.</t>
  </si>
  <si>
    <t>Eigungskriterien</t>
  </si>
  <si>
    <t>Bewerber</t>
  </si>
  <si>
    <t>lfd. Nr.</t>
  </si>
  <si>
    <t>Anforderungen</t>
  </si>
  <si>
    <r>
      <rPr>
        <b/>
        <sz val="9"/>
        <color theme="1"/>
        <rFont val="Arial"/>
        <family val="2"/>
      </rPr>
      <t>Kriterienart</t>
    </r>
    <r>
      <rPr>
        <sz val="9"/>
        <color theme="1"/>
        <rFont val="Arial"/>
        <family val="2"/>
      </rPr>
      <t xml:space="preserve">
A= Ausschlusskriterium
B= Bewertungskriteruim</t>
    </r>
  </si>
  <si>
    <t>Bewertungsmaßstab
B-Kriterien und Eignungspunkte</t>
  </si>
  <si>
    <r>
      <rPr>
        <b/>
        <sz val="9"/>
        <color theme="1"/>
        <rFont val="Arial"/>
        <family val="2"/>
      </rPr>
      <t xml:space="preserve">Gewichtungsfaktor
</t>
    </r>
    <r>
      <rPr>
        <sz val="9"/>
        <color theme="1"/>
        <rFont val="Arial"/>
        <family val="2"/>
      </rPr>
      <t>1-3</t>
    </r>
  </si>
  <si>
    <t>erreichte Punkte</t>
  </si>
  <si>
    <t>Bewertungspunkte</t>
  </si>
  <si>
    <r>
      <rPr>
        <b/>
        <sz val="9"/>
        <color theme="1"/>
        <rFont val="Arial"/>
        <family val="2"/>
      </rPr>
      <t>Erklärung des Bieters zu den A-Kriterien</t>
    </r>
    <r>
      <rPr>
        <sz val="9"/>
        <color theme="1"/>
        <rFont val="Arial"/>
        <family val="2"/>
      </rPr>
      <t xml:space="preserve">
</t>
    </r>
  </si>
  <si>
    <r>
      <rPr>
        <b/>
        <sz val="9"/>
        <rFont val="Arial"/>
        <family val="2"/>
      </rPr>
      <t xml:space="preserve"> Angaben des Bewerbers</t>
    </r>
    <r>
      <rPr>
        <sz val="9"/>
        <rFont val="Arial"/>
        <family val="2"/>
      </rPr>
      <t xml:space="preserve">
 (gewertet werden nur die Angaben in dieser Spalte - nicht solche aus anderen Dokumenten)</t>
    </r>
  </si>
  <si>
    <t>1.   Wirtschaftliche und finanzielle Leistungsfähigkeit</t>
  </si>
  <si>
    <t>Allgemeine Angaben</t>
  </si>
  <si>
    <t>1.1</t>
  </si>
  <si>
    <t>Umsatzzahlen</t>
  </si>
  <si>
    <t>1.1.1</t>
  </si>
  <si>
    <r>
      <t xml:space="preserve">Beträgt der Jahresumsatz Ihres Unternehmens im Bereich IT-Beratungs-, Entwicklungs- und Pflegeleistungen in den letzten 3 zurückliegenden und abgeschlossenen (Geschäfts-)Jahren mindestens </t>
    </r>
    <r>
      <rPr>
        <sz val="10"/>
        <rFont val="Arial"/>
        <family val="2"/>
      </rPr>
      <t>1,6</t>
    </r>
    <r>
      <rPr>
        <sz val="10"/>
        <color theme="1"/>
        <rFont val="Arial"/>
        <family val="2"/>
      </rPr>
      <t xml:space="preserve"> Millionen EUR pro Jahr?</t>
    </r>
  </si>
  <si>
    <t>A</t>
  </si>
  <si>
    <t>1.1.1.1</t>
  </si>
  <si>
    <t>1.1.1.2</t>
  </si>
  <si>
    <t>1.1.1.3</t>
  </si>
  <si>
    <t>1.1.1.4</t>
  </si>
  <si>
    <t>1.1.2</t>
  </si>
  <si>
    <t>B</t>
  </si>
  <si>
    <t>10 Punkte: &gt;7 Mio. € 
5 Punkte: &gt;3,1 Mio.-6 Mio. € 
1 Punkte: &gt;1,6 Mio. - 3 Mio. €</t>
  </si>
  <si>
    <t>1.2</t>
  </si>
  <si>
    <t>Betriebshaftpflicht</t>
  </si>
  <si>
    <t>1.2.1</t>
  </si>
  <si>
    <t xml:space="preserve">Verfügt Ihr Unternehmen über eine gültige Betriebshaftpflichtversicherung mit einer marktüblichen Deckungssumme (mindestens 1 Mio Euro für Personen- und Sachschäden mindestens 100.000 Euro für Vermögensschäden)? Der Bieter legt auf Verlangen einen entsprechenden Nachweis vor. </t>
  </si>
  <si>
    <t>2.  Technische und berufliche Leistungsfähigkeit</t>
  </si>
  <si>
    <t>2.1</t>
  </si>
  <si>
    <t>Referenzen</t>
  </si>
  <si>
    <t>2.1.1</t>
  </si>
  <si>
    <t>2.1.1.1</t>
  </si>
  <si>
    <t xml:space="preserve">Über wie viele Referenzprojekte pro Jahr in den letzten 3 Jahren, bei denen Webapplikationen und Entwicklungsleistungen mit mindestens 30 Tage (8 Std. pro Tag) erbracht wurden, verfügt Ihr Unternehmen? Ausschlaggebend ist der Tag der Beendigung des Projektes. Sollte das Projekt noch nicht abgeschlossen sein, müssen mindestens 15 Tage erbracht worden sein. </t>
  </si>
  <si>
    <t>2.2</t>
  </si>
  <si>
    <t>Angaben der technischen Fachkräfte</t>
  </si>
  <si>
    <t>2.2.1</t>
  </si>
  <si>
    <r>
      <t xml:space="preserve">Verfügen Sie über eine Anzahl von mindestens 5 </t>
    </r>
    <r>
      <rPr>
        <b/>
        <sz val="10"/>
        <rFont val="Arial"/>
        <family val="2"/>
      </rPr>
      <t>Projektleitern</t>
    </r>
    <r>
      <rPr>
        <sz val="10"/>
        <rFont val="Arial"/>
        <family val="2"/>
      </rPr>
      <t>, die sich in Vergangenheit bereits mit mind. 2 Referenzprojekten im Sinne des Punktes 2.1.1 befasst haben?</t>
    </r>
  </si>
  <si>
    <t>2.2.2</t>
  </si>
  <si>
    <t>Wie hoch ist die Zahl Ihrer Projektleiter?</t>
  </si>
  <si>
    <t>10 Punkte: &gt;= 11 Projektleiter 
5 Punkte: 8 - 10 Projektleiter 
1 Punkte: 5 - 7 Projektleiter</t>
  </si>
  <si>
    <t>2.2.3</t>
  </si>
  <si>
    <r>
      <t xml:space="preserve">Verfügen Sie über eine Zahl von mindestens 2 Fachkräften, die die erforderlichen Qualifikationen (u.a. EU-DSGVO, Umgang mit Sozialdaten) für einen Einsatz im Bereich </t>
    </r>
    <r>
      <rPr>
        <b/>
        <sz val="10"/>
        <rFont val="Arial"/>
        <family val="2"/>
      </rPr>
      <t>Datenschutz/Informationssicherheit in der IT</t>
    </r>
    <r>
      <rPr>
        <sz val="10"/>
        <rFont val="Arial"/>
        <family val="2"/>
      </rPr>
      <t xml:space="preserve"> besitzen (unabhängig davon, ob diese dem Unternehmen angehören oder nicht)?  </t>
    </r>
  </si>
  <si>
    <t>2.2.4</t>
  </si>
  <si>
    <t xml:space="preserve">Wie hoch ist die Zahl Ihrer Fachkräfte, die die erforderlichen Qualifikationen für einen Einsatz im Bereich  Datenschutz/Informationssicherheit in der IT besitzen (unabhängig davon, ob diese dem Unternehmen angehören oder nicht)?  </t>
  </si>
  <si>
    <t>10 Punkte: &gt;= 6 Fachkräfte 
5 Punkte: 4 - 5 Fachkräfte 
1 Punkte: 2 - 3 Fachkräfte</t>
  </si>
  <si>
    <t>2.2.5</t>
  </si>
  <si>
    <r>
      <t>Verfügen Sie über eine Zahl von mindestens 7 Fachkräften, die die erforderlichen Qualifikationen für einen Einsatz als</t>
    </r>
    <r>
      <rPr>
        <b/>
        <sz val="10"/>
        <rFont val="Arial"/>
        <family val="2"/>
      </rPr>
      <t xml:space="preserve"> Web-Entwickler/Web-Programmierer</t>
    </r>
    <r>
      <rPr>
        <sz val="10"/>
        <rFont val="Arial"/>
        <family val="2"/>
      </rPr>
      <t xml:space="preserve"> mit einer Berufserfahrung von mindestens 2 Jahren verfügen (unabhängig davon, ob diese dem Unternehmen angehören oder nicht)? </t>
    </r>
  </si>
  <si>
    <t>2.2.6</t>
  </si>
  <si>
    <t xml:space="preserve">Wie hoch ist die Zahl Ihrer Fachkräfte, die die erforderlichen Qualifikationen und die entsprechende Berufserfahrung für einen Einsatz als Entwickler/Programmierer besitzen (unabhängig davon, ob diese dem Unternehmen angehören oder nicht)? </t>
  </si>
  <si>
    <t>10 Punkte: &gt;= 13 Fachkräfte 
5 Punkte: 10 - 12 Fachkräfte 
1 Punkte: 7 - 9 Fachkräfte</t>
  </si>
  <si>
    <t>2.2.8</t>
  </si>
  <si>
    <t xml:space="preserve">Wie hoch ist die Zahl Ihrer Fachkräfte aus den Bereichen Service, Creative, die bei der Umsetzung des Projektes unterstützen (unabhängig davon, ob diese dem Unternehmen angehören oder nicht)? </t>
  </si>
  <si>
    <t>2.2.9</t>
  </si>
  <si>
    <r>
      <t xml:space="preserve">Verfügen Sie über eine Zahl von mindestens 4 Fachkräften, die den erforderlichen </t>
    </r>
    <r>
      <rPr>
        <b/>
        <sz val="10"/>
        <rFont val="Arial"/>
        <family val="2"/>
      </rPr>
      <t>Support</t>
    </r>
    <r>
      <rPr>
        <sz val="10"/>
        <rFont val="Arial"/>
        <family val="2"/>
      </rPr>
      <t xml:space="preserve"> für die Anwendung sicherstellen können (unabhängig davon, ob diese dem Unternehmen angehören oder nicht)?</t>
    </r>
  </si>
  <si>
    <t>2.2.10</t>
  </si>
  <si>
    <t>Wie hoch ist die Zahl Ihrer Fachkräfte, die den erforderlichen Support der Anwendung sicherstellen können (unabhängig davon, ob diese dem Unternehmen angehören oder nicht)?</t>
  </si>
  <si>
    <t>10 Punkte: &gt;= 16 Fachkräfte 
5 Punkte: 12 - 15 Fachkräfte 
1 Punkte: 8 - 11 Fachkräfte</t>
  </si>
  <si>
    <t xml:space="preserve">2.3 </t>
  </si>
  <si>
    <t>Maßnahmen der Qualitätssicherung</t>
  </si>
  <si>
    <t>2.3.1</t>
  </si>
  <si>
    <t>Ist Ihr Unternehmen nach ISO 9001 oder vergleichbar zertifiziert? Bitte reichen Sie einen entsprechendes gültiges Zertifikat ein. Die Anforderung an einen vergleichbaren Nachweis ist erfüllt, sofern eine sog. Konfirmi-tätsbewertungsstelle (vgl. § 33 VgV) eine Zertifizierung vorgenommen hat.</t>
  </si>
  <si>
    <t>ja: 10 Punkte
nein: 0 Punkte</t>
  </si>
  <si>
    <t>2.3.2</t>
  </si>
  <si>
    <t>2.3.3</t>
  </si>
  <si>
    <t>2.3.4</t>
  </si>
  <si>
    <t>Gesamt</t>
  </si>
  <si>
    <t>Ich/wir erkläre(n), keine wissentlich oder vorwerfbar falsche Erklärung in Bezug auf die oben gemachten Angaben abgegeben zu haben. Die Richtigkeit der gemachten Angaben wird hiermit bestätigt.
Die Abgabe einer wissentlich oder vorwerfbar falschen Erklärung hat den Ausschluss von dem laufenden Vergabeverfahren zur Folge. Erweist sich nach Vertragsschluss, dass eine wissentlich oder vorwerfbar falsche Erklärung abgegeben wurde, so kann der Vertrag aus wichtigem Grund ohne Einhaltung einer Frist gekündigt werden.</t>
  </si>
  <si>
    <t>Datum, Namen und Unterschrift des Erklärenden, Firmenstempel</t>
  </si>
  <si>
    <t>Bewerber:</t>
  </si>
  <si>
    <t>Nr. Zuschlags-
kriterium</t>
  </si>
  <si>
    <t>Referenz-
nummer</t>
  </si>
  <si>
    <t>Name Projekt</t>
  </si>
  <si>
    <t>Inhalt des Projektes</t>
  </si>
  <si>
    <t>übernommene Tätigkeit/Rolle</t>
  </si>
  <si>
    <t>Zeitraum der Realisierung 
von - bis
(Monat/Jahr)</t>
  </si>
  <si>
    <t>Name des Auftraggebers</t>
  </si>
  <si>
    <t>Name Ansprechpartner (inkl. Kontaktdaten)</t>
  </si>
  <si>
    <r>
      <t>Angabe: 
Von wem stammt die Referenz?  
(</t>
    </r>
    <r>
      <rPr>
        <sz val="8"/>
        <color theme="1"/>
        <rFont val="Arial"/>
        <family val="2"/>
      </rPr>
      <t>vom Bewerber oder vom Unterauftragnehmer - Bitte Namen angeben</t>
    </r>
    <r>
      <rPr>
        <b/>
        <sz val="9"/>
        <color theme="1"/>
        <rFont val="Arial"/>
        <family val="2"/>
      </rPr>
      <t>)</t>
    </r>
  </si>
  <si>
    <t>2.1.3/2.1.4</t>
  </si>
  <si>
    <t>2.1.4</t>
  </si>
  <si>
    <t>Der Auftragnehmer wird die entwickelte oder bereitgestellte Software zur oder mit Systemen zur Verarbeitung von Sozialdaten oder Betriebs- und Geschäftsgeheimnissen sowie kritischer Infrastruktur (nach BSI-Gesetz) nutzen. Er stellt daher sehr hohe Anforderungen an die Sicherheit (Verfügbarkeit, Vertraulichkeit und Integrität) und unterliegt den einschlägigen gesetzlichen Voraussetzungen (u.a. SGB, EU-DSGVO, BSIG). Weiterhin betreibt der Auftragnehmer ein Informationssicherheitsmanagementsystem nach ISO/IEC 27001 und hat eigene Vorgaben zum sicheren Betrieb erlassen.
Bei der Entwicklung MÜSSEN daher die einschlägigen gesetzlichen Voraussetzungen, im Besonderen die Anwendung des Stands der Technik zur Gewährleistung von Vertraulichkeit, Verfügbarkeit und Integrität, sowie die internen Vorschriften des Auftraggebers, im Besonderen die Informationssicherheitsrichtlinien, berücksichtigt und umgesetzt werden. Entsprechende Nachweise sind beizufügen.</t>
  </si>
  <si>
    <t>Liegt eine SEAL-5 Zertifizierung des TÜV IT oder einen anderen gleichwertigen Nachweis vor? Bitte einen entsprechenden Nachweise beifügen.</t>
  </si>
  <si>
    <t xml:space="preserve">Der Auftragnehmer MUSS die angemessene und sichere Entwicklung der konkreten Anwendung durch eine allgemein anerkannte unabhängige Stelle nachweisen. Bitte einen Nachweis beifügen. Der Nachweis umfasst wenigstens eine Bewertung der Sicherheit und Angemessenheit nach dem Stand der Technik der folgenden Themen:
-           Architektur und Design
-           Entwicklungsprozess [automatisierte Quality-Gates]
-           Betriebsvorgaben
-           Schwachstellenanalyse und Penetrationstests 
-           Sourcecode-Analyse
-           Änderungsmanagement
</t>
  </si>
  <si>
    <t>10 Punkte: &gt;= 31  Referenzprojekte
5 Punkte: 21 - 30 Referenzprojekte
1 Punkte: 15 - 20 Referenzprojekte</t>
  </si>
  <si>
    <t>Verfügen Sie über mindestens 5 Referenzprojekte pro Jahr in den letzten 3 Jahren, bei denen Webapplikationen und Entwicklungsleistungen mit mindestens 30 Tage (8 Std. pro Tag) erbracht wurden? Ausschlaggebend ist der Tag der Beendigung des Projektes. Sollte das Projekt noch nicht abgeschlossen sein, müssen mindestens 15 Tage erbracht worden sein. Bitte füllen Sie das in dieser Datei enthaltene Registerblatt "Eigenerklärung Ref. Kritierien" aus.</t>
  </si>
  <si>
    <t xml:space="preserve">2023 (sofern schon bekannt) </t>
  </si>
  <si>
    <t>Wie hoch liegt der Jahresumsatz Ihres Unternehmens im Bereich IT-Beratungs-, Entwicklungs- und Pflegeleistungen im Durchschnitt (die Werte für die Jahre 2020-2022 bzw. 2021-2023 zusammengerechnet und durch 3 geteilt) in den letzten 3 zurückliegenden und abgeschlossenen (Geschäfts-) Jahren?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</si>
</sst>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5" x14ac:knownFonts="1">
    <font>
      <sz val="10"/>
      <color theme="1"/>
      <name val="Arial"/>
      <family val="2"/>
    </font>
    <font>
      <b/>
      <sz val="10"/>
      <color theme="0"/>
      <name val="Arial"/>
      <family val="2"/>
    </font>
    <font>
      <b/>
      <sz val="10"/>
      <color theme="1"/>
      <name val="Arial"/>
      <family val="2"/>
    </font>
    <font>
      <sz val="9"/>
      <color theme="1"/>
      <name val="Arial"/>
      <family val="2"/>
    </font>
    <font>
      <b/>
      <sz val="9"/>
      <color theme="1"/>
      <name val="Arial"/>
      <family val="2"/>
    </font>
    <font>
      <sz val="11"/>
      <name val="Arial"/>
      <family val="2"/>
    </font>
    <font>
      <sz val="14"/>
      <name val="Arial"/>
      <family val="2"/>
    </font>
    <font>
      <b/>
      <sz val="10"/>
      <name val="Arial"/>
      <family val="2"/>
    </font>
    <font>
      <b/>
      <sz val="16"/>
      <color theme="1"/>
      <name val="Arial"/>
      <family val="2"/>
    </font>
    <font>
      <b/>
      <sz val="12"/>
      <color theme="1"/>
      <name val="Arial"/>
      <family val="2"/>
    </font>
    <font>
      <sz val="10"/>
      <name val="Arial"/>
      <family val="2"/>
    </font>
    <font>
      <sz val="10"/>
      <color theme="1"/>
      <name val="Arial"/>
      <family val="2"/>
    </font>
    <font>
      <sz val="8"/>
      <color theme="1"/>
      <name val="Arial"/>
      <family val="2"/>
    </font>
    <font>
      <sz val="9"/>
      <name val="Arial"/>
      <family val="2"/>
    </font>
    <font>
      <b/>
      <sz val="9"/>
      <name val="Arial"/>
      <family val="2"/>
    </font>
  </fonts>
  <fills count="11">
    <fill>
      <patternFill patternType="none"/>
    </fill>
    <fill>
      <patternFill patternType="gray125"/>
    </fill>
    <fill>
      <patternFill patternType="solid">
        <fgColor theme="4"/>
        <bgColor indexed="64"/>
      </patternFill>
    </fill>
    <fill>
      <patternFill patternType="solid">
        <fgColor theme="8"/>
        <bgColor indexed="64"/>
      </patternFill>
    </fill>
    <fill>
      <patternFill patternType="solid">
        <fgColor theme="9"/>
        <bgColor indexed="64"/>
      </patternFill>
    </fill>
    <fill>
      <patternFill patternType="solid">
        <fgColor theme="0" tint="-0.499984740745262"/>
        <bgColor indexed="64"/>
      </patternFill>
    </fill>
    <fill>
      <patternFill patternType="lightUp"/>
    </fill>
    <fill>
      <patternFill patternType="solid">
        <fgColor theme="0"/>
        <bgColor indexed="64"/>
      </patternFill>
    </fill>
    <fill>
      <patternFill patternType="solid">
        <fgColor theme="9" tint="0.39997558519241921"/>
        <bgColor indexed="64"/>
      </patternFill>
    </fill>
    <fill>
      <patternFill patternType="solid">
        <fgColor theme="2" tint="0.79998168889431442"/>
        <bgColor indexed="64"/>
      </patternFill>
    </fill>
    <fill>
      <patternFill patternType="solid">
        <fgColor theme="4" tint="0.79998168889431442"/>
        <bgColor indexed="64"/>
      </patternFill>
    </fill>
  </fills>
  <borders count="40">
    <border>
      <left/>
      <right/>
      <top/>
      <bottom/>
      <diagonal/>
    </border>
    <border>
      <left/>
      <right/>
      <top style="thin">
        <color theme="4"/>
      </top>
      <bottom style="double">
        <color theme="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double">
        <color theme="4"/>
      </bottom>
      <diagonal/>
    </border>
    <border>
      <left style="thin">
        <color indexed="64"/>
      </left>
      <right style="thin">
        <color indexed="64"/>
      </right>
      <top style="hair">
        <color indexed="64"/>
      </top>
      <bottom style="hair">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medium">
        <color indexed="64"/>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xf numFmtId="0" fontId="2" fillId="0" borderId="1" applyNumberFormat="0" applyFill="0" applyAlignment="0" applyProtection="0"/>
    <xf numFmtId="0" fontId="5" fillId="0" borderId="12">
      <alignment wrapText="1"/>
    </xf>
    <xf numFmtId="0" fontId="1" fillId="2" borderId="4" applyBorder="0">
      <alignment horizontal="left" vertical="center" wrapText="1"/>
    </xf>
    <xf numFmtId="0" fontId="1" fillId="5" borderId="8">
      <alignment horizontal="center" vertical="center"/>
    </xf>
    <xf numFmtId="44" fontId="11" fillId="0" borderId="0" applyFont="0" applyFill="0" applyBorder="0" applyAlignment="0" applyProtection="0"/>
  </cellStyleXfs>
  <cellXfs count="89">
    <xf numFmtId="0" fontId="0" fillId="0" borderId="0" xfId="0"/>
    <xf numFmtId="0" fontId="0" fillId="0" borderId="10" xfId="0" applyBorder="1" applyAlignment="1">
      <alignment horizontal="center" vertical="center"/>
    </xf>
    <xf numFmtId="0" fontId="2" fillId="0" borderId="11" xfId="1" applyBorder="1" applyProtection="1"/>
    <xf numFmtId="0" fontId="0" fillId="6" borderId="10" xfId="0" applyFill="1" applyBorder="1" applyAlignment="1">
      <alignment vertical="center"/>
    </xf>
    <xf numFmtId="0" fontId="4" fillId="4" borderId="3" xfId="0" applyFont="1" applyFill="1" applyBorder="1" applyAlignment="1">
      <alignment horizontal="center" vertical="center" wrapText="1"/>
    </xf>
    <xf numFmtId="0" fontId="3" fillId="4" borderId="3" xfId="0" applyFont="1" applyFill="1" applyBorder="1" applyAlignment="1">
      <alignment horizontal="center" textRotation="90" wrapText="1"/>
    </xf>
    <xf numFmtId="0" fontId="3" fillId="4" borderId="3" xfId="0" applyFont="1" applyFill="1" applyBorder="1" applyAlignment="1">
      <alignment textRotation="90" wrapText="1"/>
    </xf>
    <xf numFmtId="0" fontId="4" fillId="4" borderId="3" xfId="0" applyFont="1" applyFill="1" applyBorder="1" applyAlignment="1">
      <alignment textRotation="90" wrapText="1"/>
    </xf>
    <xf numFmtId="0" fontId="4" fillId="4" borderId="3" xfId="0" applyFont="1" applyFill="1" applyBorder="1" applyAlignment="1">
      <alignment horizontal="center" textRotation="90" wrapText="1"/>
    </xf>
    <xf numFmtId="0" fontId="0" fillId="0" borderId="8" xfId="0" applyBorder="1" applyAlignment="1">
      <alignment horizontal="center" vertical="center"/>
    </xf>
    <xf numFmtId="0" fontId="2" fillId="0" borderId="11" xfId="1" applyFill="1" applyBorder="1" applyAlignment="1" applyProtection="1">
      <alignment horizontal="center"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3" fillId="4" borderId="2" xfId="0" applyFont="1" applyFill="1" applyBorder="1" applyAlignment="1">
      <alignment horizontal="left" textRotation="90" wrapText="1"/>
    </xf>
    <xf numFmtId="49" fontId="0" fillId="4" borderId="7" xfId="0" applyNumberFormat="1" applyFill="1" applyBorder="1" applyAlignment="1">
      <alignment horizontal="right" vertical="center"/>
    </xf>
    <xf numFmtId="49" fontId="0" fillId="4" borderId="14" xfId="0" applyNumberFormat="1" applyFill="1" applyBorder="1" applyAlignment="1">
      <alignment horizontal="right" vertical="center"/>
    </xf>
    <xf numFmtId="0" fontId="0" fillId="6" borderId="9" xfId="0" applyFill="1" applyBorder="1" applyAlignment="1">
      <alignment vertical="center"/>
    </xf>
    <xf numFmtId="0" fontId="0" fillId="0" borderId="10" xfId="0" applyBorder="1" applyAlignment="1">
      <alignment vertical="center" wrapText="1"/>
    </xf>
    <xf numFmtId="0" fontId="0" fillId="0" borderId="22" xfId="0" applyBorder="1"/>
    <xf numFmtId="0" fontId="1" fillId="8" borderId="5" xfId="0" applyFont="1" applyFill="1" applyBorder="1" applyAlignment="1">
      <alignment horizontal="left" vertical="center" wrapText="1"/>
    </xf>
    <xf numFmtId="0" fontId="1" fillId="8" borderId="13" xfId="0" applyFont="1" applyFill="1" applyBorder="1" applyAlignment="1">
      <alignment horizontal="left" vertical="center" wrapText="1"/>
    </xf>
    <xf numFmtId="0" fontId="7" fillId="8" borderId="5" xfId="0" applyFont="1" applyFill="1" applyBorder="1" applyAlignment="1">
      <alignment horizontal="left" vertical="center" wrapText="1"/>
    </xf>
    <xf numFmtId="0" fontId="7" fillId="8" borderId="13" xfId="0" applyFont="1" applyFill="1" applyBorder="1" applyAlignment="1">
      <alignment horizontal="left" vertical="center" wrapText="1"/>
    </xf>
    <xf numFmtId="49" fontId="7" fillId="8" borderId="4" xfId="0" applyNumberFormat="1" applyFont="1" applyFill="1" applyBorder="1" applyAlignment="1">
      <alignment horizontal="right" vertical="center" wrapText="1"/>
    </xf>
    <xf numFmtId="49" fontId="7" fillId="8" borderId="25" xfId="0" applyNumberFormat="1" applyFont="1" applyFill="1" applyBorder="1" applyAlignment="1">
      <alignment horizontal="right" vertical="center" wrapText="1"/>
    </xf>
    <xf numFmtId="0" fontId="2" fillId="8" borderId="10" xfId="0" applyFont="1" applyFill="1" applyBorder="1" applyAlignment="1">
      <alignment vertical="center" wrapText="1"/>
    </xf>
    <xf numFmtId="0" fontId="7" fillId="8" borderId="6" xfId="0" applyFont="1" applyFill="1" applyBorder="1" applyAlignment="1">
      <alignment horizontal="left" vertical="center" wrapText="1"/>
    </xf>
    <xf numFmtId="49" fontId="2" fillId="8" borderId="7" xfId="0" applyNumberFormat="1" applyFont="1" applyFill="1" applyBorder="1" applyAlignment="1">
      <alignment horizontal="right" vertical="center"/>
    </xf>
    <xf numFmtId="49" fontId="0" fillId="4" borderId="28" xfId="0" applyNumberFormat="1" applyFill="1" applyBorder="1" applyAlignment="1">
      <alignment horizontal="right" vertical="center"/>
    </xf>
    <xf numFmtId="0" fontId="0" fillId="0" borderId="29" xfId="0" applyBorder="1" applyAlignment="1">
      <alignment horizontal="center" vertical="center"/>
    </xf>
    <xf numFmtId="0" fontId="3" fillId="4" borderId="3" xfId="0" applyFont="1" applyFill="1" applyBorder="1" applyAlignment="1">
      <alignment horizontal="center" vertical="center" wrapText="1"/>
    </xf>
    <xf numFmtId="0" fontId="0" fillId="0" borderId="8" xfId="0" applyBorder="1" applyAlignment="1">
      <alignment vertical="center" wrapText="1"/>
    </xf>
    <xf numFmtId="0" fontId="0" fillId="0" borderId="17" xfId="0" applyBorder="1" applyAlignment="1">
      <alignment vertical="center" wrapText="1"/>
    </xf>
    <xf numFmtId="0" fontId="0" fillId="0" borderId="0" xfId="0" applyAlignment="1">
      <alignment vertical="center" wrapText="1"/>
    </xf>
    <xf numFmtId="0" fontId="0" fillId="0" borderId="18" xfId="0" applyBorder="1" applyAlignment="1">
      <alignment vertical="center" wrapText="1"/>
    </xf>
    <xf numFmtId="0" fontId="0" fillId="0" borderId="24" xfId="0" applyBorder="1" applyAlignment="1">
      <alignment vertical="center" wrapText="1"/>
    </xf>
    <xf numFmtId="0" fontId="0" fillId="3" borderId="21" xfId="0" applyFill="1" applyBorder="1" applyAlignment="1" applyProtection="1">
      <alignment vertical="center" wrapText="1"/>
      <protection locked="0"/>
    </xf>
    <xf numFmtId="0" fontId="0" fillId="0" borderId="19" xfId="0" applyBorder="1" applyAlignment="1">
      <alignment vertical="center" wrapText="1"/>
    </xf>
    <xf numFmtId="0" fontId="0" fillId="0" borderId="20" xfId="0" applyBorder="1" applyAlignment="1">
      <alignment vertical="center" wrapText="1"/>
    </xf>
    <xf numFmtId="0" fontId="0" fillId="0" borderId="23" xfId="0" applyBorder="1" applyAlignment="1">
      <alignment vertical="center" wrapText="1"/>
    </xf>
    <xf numFmtId="0" fontId="0" fillId="0" borderId="8" xfId="0" applyBorder="1" applyAlignment="1">
      <alignment horizontal="left" vertical="center" wrapText="1" indent="2"/>
    </xf>
    <xf numFmtId="0" fontId="0" fillId="0" borderId="16" xfId="0" applyBorder="1" applyAlignment="1">
      <alignment vertical="center" wrapText="1"/>
    </xf>
    <xf numFmtId="0" fontId="0" fillId="0" borderId="0" xfId="0" applyAlignment="1">
      <alignment vertical="center"/>
    </xf>
    <xf numFmtId="0" fontId="4" fillId="4" borderId="2" xfId="0" applyFont="1" applyFill="1" applyBorder="1" applyAlignment="1">
      <alignment horizontal="center" vertical="center" wrapText="1"/>
    </xf>
    <xf numFmtId="0" fontId="8" fillId="0" borderId="0" xfId="0" applyFont="1" applyAlignment="1">
      <alignment vertical="center" wrapText="1"/>
    </xf>
    <xf numFmtId="0" fontId="4" fillId="0" borderId="0" xfId="0" applyFont="1" applyAlignment="1">
      <alignment horizontal="center" vertical="center" wrapText="1"/>
    </xf>
    <xf numFmtId="0" fontId="0" fillId="3" borderId="10" xfId="0" applyFill="1" applyBorder="1" applyProtection="1">
      <protection locked="0"/>
    </xf>
    <xf numFmtId="0" fontId="0" fillId="0" borderId="10" xfId="0" applyBorder="1" applyProtection="1">
      <protection locked="0"/>
    </xf>
    <xf numFmtId="0" fontId="0" fillId="0" borderId="29" xfId="0" applyBorder="1" applyProtection="1">
      <protection locked="0"/>
    </xf>
    <xf numFmtId="0" fontId="0" fillId="0" borderId="7" xfId="0" applyBorder="1"/>
    <xf numFmtId="0" fontId="0" fillId="3" borderId="14" xfId="0" applyFill="1" applyBorder="1"/>
    <xf numFmtId="0" fontId="0" fillId="0" borderId="14" xfId="0" applyBorder="1"/>
    <xf numFmtId="0" fontId="0" fillId="0" borderId="31" xfId="0" applyBorder="1"/>
    <xf numFmtId="0" fontId="4" fillId="4" borderId="33" xfId="0" applyFont="1" applyFill="1" applyBorder="1" applyAlignment="1">
      <alignment horizontal="center" vertical="center" wrapText="1"/>
    </xf>
    <xf numFmtId="49" fontId="0" fillId="0" borderId="34" xfId="0" applyNumberFormat="1" applyBorder="1" applyAlignment="1">
      <alignment horizontal="right"/>
    </xf>
    <xf numFmtId="49" fontId="0" fillId="3" borderId="16" xfId="0" applyNumberFormat="1" applyFill="1" applyBorder="1" applyAlignment="1">
      <alignment horizontal="right"/>
    </xf>
    <xf numFmtId="49" fontId="0" fillId="0" borderId="16" xfId="0" applyNumberFormat="1" applyBorder="1" applyAlignment="1">
      <alignment horizontal="right"/>
    </xf>
    <xf numFmtId="49" fontId="0" fillId="0" borderId="35" xfId="0" applyNumberFormat="1" applyBorder="1" applyAlignment="1">
      <alignment horizontal="right"/>
    </xf>
    <xf numFmtId="0" fontId="4" fillId="4" borderId="36" xfId="0" applyFont="1" applyFill="1" applyBorder="1" applyAlignment="1">
      <alignment horizontal="center" vertical="center" wrapText="1"/>
    </xf>
    <xf numFmtId="0" fontId="4" fillId="4" borderId="37"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0" fillId="3" borderId="26" xfId="0" applyFill="1" applyBorder="1" applyProtection="1">
      <protection locked="0"/>
    </xf>
    <xf numFmtId="0" fontId="1" fillId="2" borderId="5" xfId="0" applyFont="1" applyFill="1" applyBorder="1" applyAlignment="1">
      <alignment vertical="center" wrapText="1"/>
    </xf>
    <xf numFmtId="0" fontId="9" fillId="0" borderId="11" xfId="1" applyFont="1" applyFill="1" applyBorder="1" applyAlignment="1" applyProtection="1">
      <alignment horizontal="center" vertical="center"/>
    </xf>
    <xf numFmtId="49" fontId="0" fillId="0" borderId="0" xfId="0" applyNumberFormat="1"/>
    <xf numFmtId="0" fontId="0" fillId="0" borderId="0" xfId="0" applyProtection="1">
      <protection locked="0"/>
    </xf>
    <xf numFmtId="0" fontId="1" fillId="2" borderId="4" xfId="0" applyFont="1" applyFill="1" applyBorder="1" applyAlignment="1">
      <alignment vertical="center"/>
    </xf>
    <xf numFmtId="0" fontId="9" fillId="3" borderId="32" xfId="0" applyFont="1" applyFill="1" applyBorder="1" applyAlignment="1">
      <alignment vertical="center" wrapText="1"/>
    </xf>
    <xf numFmtId="0" fontId="0" fillId="0" borderId="0" xfId="0" applyAlignment="1">
      <alignment wrapText="1"/>
    </xf>
    <xf numFmtId="0" fontId="6" fillId="0" borderId="10" xfId="0" applyFont="1" applyBorder="1" applyAlignment="1">
      <alignment horizontal="center" vertical="center"/>
    </xf>
    <xf numFmtId="44" fontId="9" fillId="9" borderId="27" xfId="5" applyFont="1" applyFill="1" applyBorder="1" applyAlignment="1" applyProtection="1">
      <alignment horizontal="center" vertical="center" wrapText="1"/>
    </xf>
    <xf numFmtId="0" fontId="0" fillId="0" borderId="26" xfId="0" applyBorder="1" applyProtection="1">
      <protection locked="0"/>
    </xf>
    <xf numFmtId="0" fontId="0" fillId="0" borderId="39" xfId="0" applyBorder="1" applyProtection="1">
      <protection locked="0"/>
    </xf>
    <xf numFmtId="0" fontId="0" fillId="4" borderId="0" xfId="0" applyFill="1"/>
    <xf numFmtId="0" fontId="0" fillId="3" borderId="0" xfId="0" applyFill="1"/>
    <xf numFmtId="0" fontId="0" fillId="7" borderId="0" xfId="0" applyFill="1" applyAlignment="1">
      <alignment wrapText="1"/>
    </xf>
    <xf numFmtId="0" fontId="0" fillId="7" borderId="0" xfId="0" applyFill="1"/>
    <xf numFmtId="0" fontId="0" fillId="0" borderId="15" xfId="0" applyBorder="1" applyAlignment="1">
      <alignment horizontal="center" vertical="center"/>
    </xf>
    <xf numFmtId="0" fontId="10" fillId="7" borderId="10" xfId="0" applyFont="1" applyFill="1" applyBorder="1" applyAlignment="1">
      <alignment horizontal="left" vertical="center" wrapText="1"/>
    </xf>
    <xf numFmtId="49" fontId="0" fillId="4" borderId="25" xfId="0" applyNumberFormat="1" applyFill="1" applyBorder="1" applyAlignment="1">
      <alignment horizontal="right" vertical="center"/>
    </xf>
    <xf numFmtId="0" fontId="0" fillId="0" borderId="13" xfId="0" applyBorder="1" applyAlignment="1">
      <alignment vertical="center" wrapText="1"/>
    </xf>
    <xf numFmtId="0" fontId="0" fillId="0" borderId="8" xfId="0" applyBorder="1" applyAlignment="1">
      <alignment horizontal="center" vertical="center" wrapText="1"/>
    </xf>
    <xf numFmtId="0" fontId="13" fillId="4" borderId="30" xfId="0" applyFont="1" applyFill="1" applyBorder="1" applyAlignment="1">
      <alignment horizontal="center" vertical="center" wrapText="1"/>
    </xf>
    <xf numFmtId="0" fontId="6" fillId="10" borderId="10" xfId="0" applyFont="1" applyFill="1" applyBorder="1" applyAlignment="1">
      <alignment horizontal="center" vertical="center"/>
    </xf>
    <xf numFmtId="0" fontId="0" fillId="7" borderId="10" xfId="0" applyFill="1" applyBorder="1" applyAlignment="1">
      <alignment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13" xfId="0" applyFont="1" applyFill="1" applyBorder="1" applyAlignment="1">
      <alignment horizontal="left" vertical="center" wrapText="1"/>
    </xf>
    <xf numFmtId="0" fontId="1" fillId="2" borderId="6" xfId="0" applyFont="1" applyFill="1" applyBorder="1" applyAlignment="1">
      <alignment horizontal="left" vertical="center" wrapText="1"/>
    </xf>
  </cellXfs>
  <cellStyles count="6">
    <cellStyle name="Ergebnis" xfId="1" builtinId="25"/>
    <cellStyle name="KK-A-Kriterium" xfId="4" xr:uid="{00000000-0005-0000-0000-000001000000}"/>
    <cellStyle name="KK-Zwischenüberschrift1" xfId="3" xr:uid="{00000000-0005-0000-0000-000002000000}"/>
    <cellStyle name="Normal_fund_req" xfId="2" xr:uid="{00000000-0005-0000-0000-000003000000}"/>
    <cellStyle name="Standard" xfId="0" builtinId="0"/>
    <cellStyle name="Währung" xfId="5" builtinId="4"/>
  </cellStyles>
  <dxfs count="178">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2.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2.7"/>
    </sheetNames>
    <sheetDataSet>
      <sheetData sheetId="0" refreshError="1"/>
    </sheetDataSet>
  </externalBook>
</externalLink>
</file>

<file path=xl/theme/theme1.xml><?xml version="1.0" encoding="utf-8"?>
<a:theme xmlns:a="http://schemas.openxmlformats.org/drawingml/2006/main" name="kubus-it-1">
  <a:themeElements>
    <a:clrScheme name="kubus-IT">
      <a:dk1>
        <a:sysClr val="windowText" lastClr="000000"/>
      </a:dk1>
      <a:lt1>
        <a:sysClr val="window" lastClr="FFFFFF"/>
      </a:lt1>
      <a:dk2>
        <a:srgbClr val="F39219"/>
      </a:dk2>
      <a:lt2>
        <a:srgbClr val="878787"/>
      </a:lt2>
      <a:accent1>
        <a:srgbClr val="03752E"/>
      </a:accent1>
      <a:accent2>
        <a:srgbClr val="359057"/>
      </a:accent2>
      <a:accent3>
        <a:srgbClr val="67AC81"/>
      </a:accent3>
      <a:accent4>
        <a:srgbClr val="9AC7AB"/>
      </a:accent4>
      <a:accent5>
        <a:srgbClr val="CCE3D5"/>
      </a:accent5>
      <a:accent6>
        <a:srgbClr val="90C01E"/>
      </a:accent6>
      <a:hlink>
        <a:srgbClr val="000000"/>
      </a:hlink>
      <a:folHlink>
        <a:srgbClr val="03752E"/>
      </a:folHlink>
    </a:clrScheme>
    <a:fontScheme name="Benutzerdefiniert 1">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3"/>
  <sheetViews>
    <sheetView zoomScaleNormal="100" workbookViewId="0">
      <selection activeCell="B1" sqref="B1"/>
    </sheetView>
  </sheetViews>
  <sheetFormatPr baseColWidth="10" defaultColWidth="11.42578125" defaultRowHeight="12.75" x14ac:dyDescent="0.2"/>
  <cols>
    <col min="1" max="1" width="54.140625" customWidth="1"/>
  </cols>
  <sheetData>
    <row r="1" spans="1:2" x14ac:dyDescent="0.2">
      <c r="A1" s="65" t="e">
        <f>IF(#REF!="JA","JA","NEIN")</f>
        <v>#REF!</v>
      </c>
      <c r="B1" t="str">
        <f>_xlfn.IFNA(INDEX(A1:A10,MATCH("JA",A1:A10,0)),"NEIN")</f>
        <v>NEIN</v>
      </c>
    </row>
    <row r="2" spans="1:2" x14ac:dyDescent="0.2">
      <c r="A2" s="65" t="e">
        <f>IF(#REF!="JA","JA","NEIN")</f>
        <v>#REF!</v>
      </c>
    </row>
    <row r="3" spans="1:2" x14ac:dyDescent="0.2">
      <c r="A3" s="65" t="e">
        <f>IF(#REF!="JA","JA","NEIN")</f>
        <v>#REF!</v>
      </c>
    </row>
    <row r="4" spans="1:2" x14ac:dyDescent="0.2">
      <c r="A4" s="65" t="e">
        <f>IF(#REF!="JA","JA","NEIN")</f>
        <v>#REF!</v>
      </c>
    </row>
    <row r="5" spans="1:2" x14ac:dyDescent="0.2">
      <c r="A5" s="65" t="e">
        <f>IF(#REF!="JA","JA","NEIN")</f>
        <v>#REF!</v>
      </c>
    </row>
    <row r="6" spans="1:2" x14ac:dyDescent="0.2">
      <c r="A6" s="65" t="e">
        <f>IF(#REF!="JA","JA","NEIN")</f>
        <v>#REF!</v>
      </c>
    </row>
    <row r="7" spans="1:2" x14ac:dyDescent="0.2">
      <c r="A7" s="65" t="e">
        <f>IF(#REF!="JA","JA","NEIN")</f>
        <v>#REF!</v>
      </c>
    </row>
    <row r="8" spans="1:2" x14ac:dyDescent="0.2">
      <c r="A8" s="65" t="e">
        <f>IF(#REF!="JA","JA","NEIN")</f>
        <v>#REF!</v>
      </c>
    </row>
    <row r="9" spans="1:2" x14ac:dyDescent="0.2">
      <c r="A9" s="65" t="e">
        <f>IF(#REF!="JA","JA","NEIN")</f>
        <v>#REF!</v>
      </c>
    </row>
    <row r="10" spans="1:2" x14ac:dyDescent="0.2">
      <c r="A10" s="65" t="e">
        <f>IF(#REF!="JA","JA","NEIN")</f>
        <v>#REF!</v>
      </c>
    </row>
    <row r="11" spans="1:2" x14ac:dyDescent="0.2">
      <c r="A11" s="65"/>
    </row>
    <row r="12" spans="1:2" x14ac:dyDescent="0.2">
      <c r="A12" s="65"/>
    </row>
    <row r="13" spans="1:2" x14ac:dyDescent="0.2">
      <c r="A13" s="65"/>
    </row>
    <row r="14" spans="1:2" x14ac:dyDescent="0.2">
      <c r="A14" s="65"/>
    </row>
    <row r="15" spans="1:2" x14ac:dyDescent="0.2">
      <c r="A15" s="65"/>
    </row>
    <row r="16" spans="1:2" x14ac:dyDescent="0.2">
      <c r="A16" s="65"/>
    </row>
    <row r="17" spans="1:1" x14ac:dyDescent="0.2">
      <c r="A17" s="65"/>
    </row>
    <row r="18" spans="1:1" x14ac:dyDescent="0.2">
      <c r="A18" s="65"/>
    </row>
    <row r="19" spans="1:1" x14ac:dyDescent="0.2">
      <c r="A19" s="65"/>
    </row>
    <row r="20" spans="1:1" x14ac:dyDescent="0.2">
      <c r="A20" s="65"/>
    </row>
    <row r="21" spans="1:1" x14ac:dyDescent="0.2">
      <c r="A21" s="65"/>
    </row>
    <row r="22" spans="1:1" x14ac:dyDescent="0.2">
      <c r="A22" s="65"/>
    </row>
    <row r="23" spans="1:1" x14ac:dyDescent="0.2">
      <c r="A23" s="65"/>
    </row>
  </sheetData>
  <pageMargins left="0.7" right="0.7" top="0.78740157499999996" bottom="0.78740157499999996"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D12"/>
  <sheetViews>
    <sheetView workbookViewId="0">
      <selection activeCell="C26" sqref="C26"/>
    </sheetView>
  </sheetViews>
  <sheetFormatPr baseColWidth="10" defaultColWidth="11.42578125" defaultRowHeight="12.75" x14ac:dyDescent="0.2"/>
  <cols>
    <col min="2" max="2" width="2.140625" customWidth="1"/>
    <col min="3" max="3" width="168.5703125" customWidth="1"/>
    <col min="4" max="4" width="2.28515625" customWidth="1"/>
  </cols>
  <sheetData>
    <row r="1" spans="2:4" x14ac:dyDescent="0.2">
      <c r="B1" s="73"/>
      <c r="C1" s="73"/>
      <c r="D1" s="73"/>
    </row>
    <row r="2" spans="2:4" x14ac:dyDescent="0.2">
      <c r="B2" s="73"/>
      <c r="C2" s="75" t="s">
        <v>0</v>
      </c>
      <c r="D2" s="73"/>
    </row>
    <row r="3" spans="2:4" x14ac:dyDescent="0.2">
      <c r="B3" s="73"/>
      <c r="C3" s="75"/>
      <c r="D3" s="73"/>
    </row>
    <row r="4" spans="2:4" ht="25.5" x14ac:dyDescent="0.2">
      <c r="B4" s="73"/>
      <c r="C4" s="75" t="s">
        <v>1</v>
      </c>
      <c r="D4" s="73"/>
    </row>
    <row r="5" spans="2:4" x14ac:dyDescent="0.2">
      <c r="B5" s="73"/>
      <c r="C5" s="75"/>
      <c r="D5" s="73"/>
    </row>
    <row r="6" spans="2:4" ht="51" x14ac:dyDescent="0.2">
      <c r="B6" s="73"/>
      <c r="C6" s="75" t="s">
        <v>2</v>
      </c>
      <c r="D6" s="73"/>
    </row>
    <row r="7" spans="2:4" x14ac:dyDescent="0.2">
      <c r="B7" s="73"/>
      <c r="C7" s="75"/>
      <c r="D7" s="73"/>
    </row>
    <row r="8" spans="2:4" x14ac:dyDescent="0.2">
      <c r="B8" s="73"/>
      <c r="C8" s="74" t="s">
        <v>3</v>
      </c>
      <c r="D8" s="73"/>
    </row>
    <row r="9" spans="2:4" x14ac:dyDescent="0.2">
      <c r="B9" s="73"/>
      <c r="C9" s="76"/>
      <c r="D9" s="73"/>
    </row>
    <row r="10" spans="2:4" x14ac:dyDescent="0.2">
      <c r="B10" s="73"/>
      <c r="C10" s="76"/>
      <c r="D10" s="73"/>
    </row>
    <row r="11" spans="2:4" x14ac:dyDescent="0.2">
      <c r="B11" s="73"/>
      <c r="C11" s="76"/>
      <c r="D11" s="73"/>
    </row>
    <row r="12" spans="2:4" x14ac:dyDescent="0.2">
      <c r="B12" s="73"/>
      <c r="C12" s="73"/>
      <c r="D12" s="73"/>
    </row>
  </sheetData>
  <sheetProtection algorithmName="SHA-512" hashValue="Be99qHW0hr8cWfTfxb3RZ4sKX4WG4vA0wsXaFZu00H2iZ7BmdYOuhZC9pyopJEe9xnOt1zJ1lzoSa1THXnFHww==" saltValue="m73Kuc36Qj/PlaH+uQb4MA==" spinCount="100000" sheet="1" objects="1" scenarios="1" selectLockedCells="1" selectUnlockedCells="1"/>
  <pageMargins left="0.7" right="0.7" top="0.78740157499999996" bottom="0.78740157499999996" header="0.3" footer="0.3"/>
  <pageSetup paperSize="9" scale="7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I50"/>
  <sheetViews>
    <sheetView tabSelected="1" zoomScale="85" zoomScaleNormal="85" zoomScalePageLayoutView="110" workbookViewId="0">
      <selection activeCell="I33" sqref="I33"/>
    </sheetView>
  </sheetViews>
  <sheetFormatPr baseColWidth="10" defaultColWidth="11.42578125" defaultRowHeight="12.75" x14ac:dyDescent="0.2"/>
  <cols>
    <col min="1" max="1" width="10.28515625" customWidth="1"/>
    <col min="2" max="2" width="75.42578125" style="33" customWidth="1"/>
    <col min="3" max="3" width="9.140625" customWidth="1"/>
    <col min="4" max="4" width="38.7109375" style="42" customWidth="1"/>
    <col min="5" max="5" width="5.42578125" bestFit="1" customWidth="1"/>
    <col min="6" max="6" width="5" customWidth="1"/>
    <col min="7" max="7" width="17.42578125" customWidth="1"/>
    <col min="8" max="8" width="20.5703125" customWidth="1"/>
    <col min="9" max="9" width="34.5703125" customWidth="1"/>
  </cols>
  <sheetData>
    <row r="1" spans="1:9" ht="32.25" customHeight="1" thickBot="1" x14ac:dyDescent="0.25">
      <c r="B1" s="44" t="s">
        <v>4</v>
      </c>
    </row>
    <row r="2" spans="1:9" ht="30.75" customHeight="1" thickBot="1" x14ac:dyDescent="0.25">
      <c r="A2" s="43" t="s">
        <v>5</v>
      </c>
      <c r="B2" s="67"/>
    </row>
    <row r="3" spans="1:9" ht="30.75" customHeight="1" thickBot="1" x14ac:dyDescent="0.25">
      <c r="A3" s="45"/>
      <c r="B3" s="68"/>
    </row>
    <row r="4" spans="1:9" ht="105.75" thickBot="1" x14ac:dyDescent="0.25">
      <c r="A4" s="13" t="s">
        <v>6</v>
      </c>
      <c r="B4" s="4" t="s">
        <v>7</v>
      </c>
      <c r="C4" s="5" t="s">
        <v>8</v>
      </c>
      <c r="D4" s="4" t="s">
        <v>9</v>
      </c>
      <c r="E4" s="6" t="s">
        <v>10</v>
      </c>
      <c r="F4" s="7" t="s">
        <v>11</v>
      </c>
      <c r="G4" s="8" t="s">
        <v>12</v>
      </c>
      <c r="H4" s="30" t="s">
        <v>13</v>
      </c>
      <c r="I4" s="82" t="s">
        <v>14</v>
      </c>
    </row>
    <row r="5" spans="1:9" ht="18.75" customHeight="1" x14ac:dyDescent="0.2">
      <c r="A5" s="85" t="s">
        <v>15</v>
      </c>
      <c r="B5" s="86" t="s">
        <v>16</v>
      </c>
      <c r="C5" s="86"/>
      <c r="D5" s="87"/>
      <c r="E5" s="86"/>
      <c r="F5" s="86"/>
      <c r="G5" s="86"/>
      <c r="H5" s="86"/>
      <c r="I5" s="88"/>
    </row>
    <row r="6" spans="1:9" ht="13.5" customHeight="1" x14ac:dyDescent="0.2">
      <c r="A6" s="23" t="s">
        <v>17</v>
      </c>
      <c r="B6" s="21" t="s">
        <v>18</v>
      </c>
      <c r="C6" s="21"/>
      <c r="D6" s="22"/>
      <c r="E6" s="21"/>
      <c r="F6" s="21"/>
      <c r="G6" s="21"/>
      <c r="H6" s="21"/>
      <c r="I6" s="26"/>
    </row>
    <row r="7" spans="1:9" ht="85.5" customHeight="1" x14ac:dyDescent="0.2">
      <c r="A7" s="15" t="s">
        <v>19</v>
      </c>
      <c r="B7" s="17" t="s">
        <v>20</v>
      </c>
      <c r="C7" s="1" t="s">
        <v>21</v>
      </c>
      <c r="D7" s="3"/>
      <c r="E7" s="3"/>
      <c r="F7" s="3"/>
      <c r="G7" s="3"/>
      <c r="H7" s="69"/>
      <c r="I7" s="3"/>
    </row>
    <row r="8" spans="1:9" ht="18" x14ac:dyDescent="0.2">
      <c r="A8" s="14" t="s">
        <v>22</v>
      </c>
      <c r="B8" s="40">
        <v>2020</v>
      </c>
      <c r="C8" s="1" t="s">
        <v>21</v>
      </c>
      <c r="D8" s="3"/>
      <c r="E8" s="3"/>
      <c r="F8" s="3"/>
      <c r="G8" s="3"/>
      <c r="H8" s="69"/>
      <c r="I8" s="70"/>
    </row>
    <row r="9" spans="1:9" ht="21.75" customHeight="1" x14ac:dyDescent="0.2">
      <c r="A9" s="14" t="s">
        <v>23</v>
      </c>
      <c r="B9" s="40">
        <v>2021</v>
      </c>
      <c r="C9" s="1" t="s">
        <v>21</v>
      </c>
      <c r="D9" s="3"/>
      <c r="E9" s="3"/>
      <c r="F9" s="3"/>
      <c r="G9" s="3"/>
      <c r="H9" s="69"/>
      <c r="I9" s="70"/>
    </row>
    <row r="10" spans="1:9" ht="22.5" customHeight="1" x14ac:dyDescent="0.2">
      <c r="A10" s="14" t="s">
        <v>24</v>
      </c>
      <c r="B10" s="40">
        <v>2022</v>
      </c>
      <c r="C10" s="1" t="s">
        <v>21</v>
      </c>
      <c r="D10" s="3"/>
      <c r="E10" s="3"/>
      <c r="F10" s="3"/>
      <c r="G10" s="3"/>
      <c r="H10" s="69"/>
      <c r="I10" s="70"/>
    </row>
    <row r="11" spans="1:9" ht="24.75" customHeight="1" x14ac:dyDescent="0.2">
      <c r="A11" s="14" t="s">
        <v>25</v>
      </c>
      <c r="B11" s="40" t="s">
        <v>91</v>
      </c>
      <c r="C11" s="1" t="s">
        <v>21</v>
      </c>
      <c r="D11" s="3"/>
      <c r="E11" s="3"/>
      <c r="F11" s="3"/>
      <c r="G11" s="3"/>
      <c r="H11" s="69"/>
      <c r="I11" s="70"/>
    </row>
    <row r="12" spans="1:9" ht="60.75" customHeight="1" x14ac:dyDescent="0.2">
      <c r="A12" s="14" t="s">
        <v>26</v>
      </c>
      <c r="B12" s="31" t="s">
        <v>92</v>
      </c>
      <c r="C12" s="9" t="s">
        <v>27</v>
      </c>
      <c r="D12" s="78" t="s">
        <v>28</v>
      </c>
      <c r="E12" s="11">
        <v>2</v>
      </c>
      <c r="F12" s="11"/>
      <c r="G12" s="12">
        <f>E12*F12</f>
        <v>0</v>
      </c>
      <c r="H12" s="3"/>
      <c r="I12" s="83"/>
    </row>
    <row r="13" spans="1:9" ht="16.5" customHeight="1" x14ac:dyDescent="0.2">
      <c r="A13" s="23" t="s">
        <v>29</v>
      </c>
      <c r="B13" s="21" t="s">
        <v>30</v>
      </c>
      <c r="C13" s="21"/>
      <c r="D13" s="22"/>
      <c r="E13" s="21"/>
      <c r="F13" s="21"/>
      <c r="G13" s="21"/>
      <c r="H13" s="21"/>
      <c r="I13" s="21"/>
    </row>
    <row r="14" spans="1:9" ht="60.75" customHeight="1" x14ac:dyDescent="0.2">
      <c r="A14" s="79" t="s">
        <v>31</v>
      </c>
      <c r="B14" s="17" t="s">
        <v>32</v>
      </c>
      <c r="C14" s="1" t="s">
        <v>21</v>
      </c>
      <c r="D14" s="3"/>
      <c r="E14" s="3"/>
      <c r="F14" s="3"/>
      <c r="G14" s="3"/>
      <c r="H14" s="69"/>
      <c r="I14" s="3"/>
    </row>
    <row r="15" spans="1:9" ht="24.75" customHeight="1" x14ac:dyDescent="0.2">
      <c r="A15" s="66" t="s">
        <v>33</v>
      </c>
      <c r="B15" s="62"/>
      <c r="C15" s="62"/>
      <c r="D15" s="62"/>
      <c r="E15" s="62"/>
      <c r="F15" s="62"/>
      <c r="G15" s="62"/>
      <c r="H15" s="62"/>
      <c r="I15" s="62"/>
    </row>
    <row r="16" spans="1:9" ht="18" customHeight="1" x14ac:dyDescent="0.2">
      <c r="A16" s="24" t="s">
        <v>34</v>
      </c>
      <c r="B16" s="25" t="s">
        <v>35</v>
      </c>
      <c r="C16" s="19"/>
      <c r="D16" s="19"/>
      <c r="E16" s="19"/>
      <c r="F16" s="19"/>
      <c r="G16" s="19"/>
      <c r="H16" s="20"/>
      <c r="I16" s="20"/>
    </row>
    <row r="17" spans="1:9" ht="81.75" customHeight="1" x14ac:dyDescent="0.2">
      <c r="A17" s="15" t="s">
        <v>36</v>
      </c>
      <c r="B17" s="32" t="s">
        <v>90</v>
      </c>
      <c r="C17" s="1" t="s">
        <v>21</v>
      </c>
      <c r="D17" s="16"/>
      <c r="E17" s="16"/>
      <c r="F17" s="3"/>
      <c r="G17" s="3"/>
      <c r="H17" s="69"/>
      <c r="I17" s="3"/>
    </row>
    <row r="18" spans="1:9" ht="72.75" customHeight="1" x14ac:dyDescent="0.2">
      <c r="A18" s="15" t="s">
        <v>37</v>
      </c>
      <c r="B18" s="32" t="s">
        <v>38</v>
      </c>
      <c r="C18" s="12" t="s">
        <v>27</v>
      </c>
      <c r="D18" s="41" t="s">
        <v>89</v>
      </c>
      <c r="E18" s="12">
        <v>3</v>
      </c>
      <c r="F18" s="77"/>
      <c r="G18" s="12">
        <f>E18*F18</f>
        <v>0</v>
      </c>
      <c r="H18" s="3"/>
      <c r="I18" s="83"/>
    </row>
    <row r="19" spans="1:9" ht="19.5" customHeight="1" x14ac:dyDescent="0.2">
      <c r="A19" s="27" t="s">
        <v>39</v>
      </c>
      <c r="B19" s="25" t="s">
        <v>40</v>
      </c>
      <c r="C19" s="19"/>
      <c r="D19" s="19"/>
      <c r="E19" s="19"/>
      <c r="F19" s="19"/>
      <c r="G19" s="19"/>
      <c r="H19" s="19"/>
      <c r="I19" s="19"/>
    </row>
    <row r="20" spans="1:9" ht="76.5" customHeight="1" x14ac:dyDescent="0.2">
      <c r="A20" s="15" t="s">
        <v>41</v>
      </c>
      <c r="B20" s="80" t="s">
        <v>42</v>
      </c>
      <c r="C20" s="1" t="s">
        <v>21</v>
      </c>
      <c r="D20" s="3"/>
      <c r="E20" s="3"/>
      <c r="F20" s="3"/>
      <c r="G20" s="3"/>
      <c r="H20" s="69"/>
      <c r="I20" s="3"/>
    </row>
    <row r="21" spans="1:9" ht="54.75" customHeight="1" x14ac:dyDescent="0.2">
      <c r="A21" s="15" t="s">
        <v>43</v>
      </c>
      <c r="B21" s="80" t="s">
        <v>44</v>
      </c>
      <c r="C21" s="1" t="s">
        <v>27</v>
      </c>
      <c r="D21" s="78" t="s">
        <v>45</v>
      </c>
      <c r="E21" s="12">
        <v>3</v>
      </c>
      <c r="F21" s="12"/>
      <c r="G21" s="12">
        <f>E21*F21</f>
        <v>0</v>
      </c>
      <c r="H21" s="3"/>
      <c r="I21" s="83"/>
    </row>
    <row r="22" spans="1:9" ht="63.75" customHeight="1" x14ac:dyDescent="0.2">
      <c r="A22" s="15" t="s">
        <v>46</v>
      </c>
      <c r="B22" s="80" t="s">
        <v>47</v>
      </c>
      <c r="C22" s="1" t="s">
        <v>21</v>
      </c>
      <c r="D22" s="3"/>
      <c r="E22" s="3"/>
      <c r="F22" s="3"/>
      <c r="G22" s="3"/>
      <c r="H22" s="69"/>
      <c r="I22" s="3"/>
    </row>
    <row r="23" spans="1:9" ht="49.5" customHeight="1" x14ac:dyDescent="0.2">
      <c r="A23" s="15" t="s">
        <v>48</v>
      </c>
      <c r="B23" s="80" t="s">
        <v>49</v>
      </c>
      <c r="C23" s="1" t="s">
        <v>27</v>
      </c>
      <c r="D23" s="78" t="s">
        <v>50</v>
      </c>
      <c r="E23" s="12">
        <v>3</v>
      </c>
      <c r="F23" s="12"/>
      <c r="G23" s="12">
        <f>E23*F23</f>
        <v>0</v>
      </c>
      <c r="H23" s="3"/>
      <c r="I23" s="83"/>
    </row>
    <row r="24" spans="1:9" ht="71.25" customHeight="1" x14ac:dyDescent="0.2">
      <c r="A24" s="15" t="s">
        <v>51</v>
      </c>
      <c r="B24" s="80" t="s">
        <v>52</v>
      </c>
      <c r="C24" s="1" t="s">
        <v>21</v>
      </c>
      <c r="D24" s="3"/>
      <c r="E24" s="3"/>
      <c r="F24" s="3"/>
      <c r="G24" s="3"/>
      <c r="H24" s="69"/>
      <c r="I24" s="3"/>
    </row>
    <row r="25" spans="1:9" ht="52.5" customHeight="1" x14ac:dyDescent="0.2">
      <c r="A25" s="15" t="s">
        <v>53</v>
      </c>
      <c r="B25" s="80" t="s">
        <v>54</v>
      </c>
      <c r="C25" s="1" t="s">
        <v>27</v>
      </c>
      <c r="D25" s="78" t="s">
        <v>55</v>
      </c>
      <c r="E25" s="12">
        <v>3</v>
      </c>
      <c r="F25" s="12"/>
      <c r="G25" s="12">
        <f>E25*F25</f>
        <v>0</v>
      </c>
      <c r="H25" s="3"/>
      <c r="I25" s="83"/>
    </row>
    <row r="26" spans="1:9" ht="52.5" customHeight="1" x14ac:dyDescent="0.2">
      <c r="A26" s="15" t="s">
        <v>56</v>
      </c>
      <c r="B26" s="80" t="s">
        <v>57</v>
      </c>
      <c r="C26" s="1" t="s">
        <v>27</v>
      </c>
      <c r="D26" s="78" t="s">
        <v>55</v>
      </c>
      <c r="E26" s="12">
        <v>3</v>
      </c>
      <c r="F26" s="81"/>
      <c r="G26" s="12">
        <f>E26*F26</f>
        <v>0</v>
      </c>
      <c r="H26" s="3"/>
      <c r="I26" s="83"/>
    </row>
    <row r="27" spans="1:9" ht="68.25" customHeight="1" x14ac:dyDescent="0.2">
      <c r="A27" s="15" t="s">
        <v>58</v>
      </c>
      <c r="B27" s="80" t="s">
        <v>59</v>
      </c>
      <c r="C27" s="1" t="s">
        <v>21</v>
      </c>
      <c r="D27" s="3"/>
      <c r="E27" s="3"/>
      <c r="F27" s="3"/>
      <c r="G27" s="3"/>
      <c r="H27" s="69"/>
      <c r="I27" s="3"/>
    </row>
    <row r="28" spans="1:9" ht="52.5" customHeight="1" x14ac:dyDescent="0.2">
      <c r="A28" s="15" t="s">
        <v>60</v>
      </c>
      <c r="B28" s="80" t="s">
        <v>61</v>
      </c>
      <c r="C28" s="1" t="s">
        <v>27</v>
      </c>
      <c r="D28" s="78" t="s">
        <v>62</v>
      </c>
      <c r="E28" s="12">
        <v>3</v>
      </c>
      <c r="F28" s="12"/>
      <c r="G28" s="12">
        <f>E28*F28</f>
        <v>0</v>
      </c>
      <c r="H28" s="3"/>
      <c r="I28" s="83"/>
    </row>
    <row r="29" spans="1:9" ht="18.75" customHeight="1" x14ac:dyDescent="0.2">
      <c r="A29" s="25" t="s">
        <v>63</v>
      </c>
      <c r="B29" s="25" t="s">
        <v>64</v>
      </c>
      <c r="C29" s="25"/>
      <c r="D29" s="25"/>
      <c r="E29" s="25"/>
      <c r="F29" s="25"/>
      <c r="G29" s="25"/>
      <c r="H29" s="25"/>
      <c r="I29" s="19"/>
    </row>
    <row r="30" spans="1:9" ht="40.5" customHeight="1" thickBot="1" x14ac:dyDescent="0.25">
      <c r="A30" s="28" t="s">
        <v>65</v>
      </c>
      <c r="B30" s="80" t="s">
        <v>66</v>
      </c>
      <c r="C30" s="29" t="s">
        <v>21</v>
      </c>
      <c r="D30" s="3"/>
      <c r="E30" s="3"/>
      <c r="F30" s="3"/>
      <c r="G30" s="3"/>
      <c r="H30" s="3"/>
      <c r="I30" s="83"/>
    </row>
    <row r="31" spans="1:9" ht="90" customHeight="1" thickBot="1" x14ac:dyDescent="0.25">
      <c r="A31" s="28" t="s">
        <v>68</v>
      </c>
      <c r="B31" s="80" t="s">
        <v>86</v>
      </c>
      <c r="C31" s="29" t="s">
        <v>21</v>
      </c>
      <c r="D31" s="3"/>
      <c r="E31" s="3"/>
      <c r="F31" s="3"/>
      <c r="G31" s="3"/>
      <c r="H31" s="69"/>
      <c r="I31" s="3"/>
    </row>
    <row r="32" spans="1:9" ht="90" customHeight="1" thickBot="1" x14ac:dyDescent="0.25">
      <c r="A32" s="28" t="s">
        <v>69</v>
      </c>
      <c r="B32" s="80" t="s">
        <v>88</v>
      </c>
      <c r="C32" s="29" t="s">
        <v>21</v>
      </c>
      <c r="D32" s="3"/>
      <c r="E32" s="3"/>
      <c r="F32" s="3"/>
      <c r="G32" s="3"/>
      <c r="H32" s="69"/>
      <c r="I32" s="3"/>
    </row>
    <row r="33" spans="1:9" ht="123" customHeight="1" x14ac:dyDescent="0.2">
      <c r="A33" s="14" t="s">
        <v>70</v>
      </c>
      <c r="B33" s="80" t="s">
        <v>87</v>
      </c>
      <c r="C33" s="9" t="s">
        <v>27</v>
      </c>
      <c r="D33" s="84" t="s">
        <v>67</v>
      </c>
      <c r="E33" s="12">
        <v>2</v>
      </c>
      <c r="F33" s="12"/>
      <c r="G33" s="12">
        <f>E33*F33</f>
        <v>0</v>
      </c>
      <c r="H33" s="3"/>
      <c r="I33" s="83"/>
    </row>
    <row r="39" spans="1:9" x14ac:dyDescent="0.2">
      <c r="D39"/>
    </row>
    <row r="42" spans="1:9" ht="16.5" thickBot="1" x14ac:dyDescent="0.25">
      <c r="C42" s="2" t="s">
        <v>71</v>
      </c>
      <c r="D42" s="10"/>
      <c r="E42" s="10"/>
      <c r="F42" s="10"/>
      <c r="G42" s="63">
        <f>SUM(G12:G33)</f>
        <v>0</v>
      </c>
      <c r="H42" s="10"/>
      <c r="I42" s="10"/>
    </row>
    <row r="43" spans="1:9" ht="90" thickTop="1" x14ac:dyDescent="0.2">
      <c r="B43" s="34" t="s">
        <v>72</v>
      </c>
    </row>
    <row r="44" spans="1:9" x14ac:dyDescent="0.2">
      <c r="B44" s="35"/>
      <c r="D44"/>
    </row>
    <row r="45" spans="1:9" x14ac:dyDescent="0.2">
      <c r="B45" s="36"/>
      <c r="C45" s="18"/>
      <c r="D45"/>
    </row>
    <row r="46" spans="1:9" x14ac:dyDescent="0.2">
      <c r="B46" s="37" t="s">
        <v>73</v>
      </c>
      <c r="C46" s="18"/>
      <c r="D46"/>
    </row>
    <row r="47" spans="1:9" ht="13.5" thickBot="1" x14ac:dyDescent="0.25">
      <c r="B47" s="38"/>
      <c r="C47" s="18"/>
      <c r="D47"/>
    </row>
    <row r="48" spans="1:9" x14ac:dyDescent="0.2">
      <c r="B48" s="39"/>
      <c r="C48" s="18"/>
      <c r="D48"/>
    </row>
    <row r="49" spans="1:4" x14ac:dyDescent="0.2">
      <c r="A49" s="42"/>
      <c r="B49"/>
      <c r="C49" s="18"/>
      <c r="D49"/>
    </row>
    <row r="50" spans="1:4" x14ac:dyDescent="0.2">
      <c r="D50" s="64"/>
    </row>
  </sheetData>
  <sheetProtection selectLockedCells="1"/>
  <autoFilter ref="C4:C38" xr:uid="{00000000-0009-0000-0000-000002000000}"/>
  <mergeCells count="1">
    <mergeCell ref="A5:I5"/>
  </mergeCells>
  <conditionalFormatting sqref="H7:H11">
    <cfRule type="containsText" dxfId="177" priority="317" operator="containsText" text="Nein">
      <formula>NOT(ISERROR(SEARCH("Nein",H7)))</formula>
    </cfRule>
    <cfRule type="containsText" dxfId="176" priority="312" operator="containsText" text="NEIN">
      <formula>NOT(ISERROR(SEARCH("NEIN",H7)))</formula>
    </cfRule>
    <cfRule type="containsText" dxfId="175" priority="311" operator="containsText" text="JA">
      <formula>NOT(ISERROR(SEARCH("JA",H7)))</formula>
    </cfRule>
    <cfRule type="containsText" dxfId="174" priority="309" operator="containsText" text="JA">
      <formula>NOT(ISERROR(SEARCH("JA",H7)))</formula>
    </cfRule>
    <cfRule type="containsText" dxfId="173" priority="310" operator="containsText" text="NEIN">
      <formula>NOT(ISERROR(SEARCH("NEIN",H7)))</formula>
    </cfRule>
    <cfRule type="containsText" dxfId="172" priority="318" operator="containsText" text="JA">
      <formula>NOT(ISERROR(SEARCH("JA",H7)))</formula>
    </cfRule>
    <cfRule type="containsText" dxfId="171" priority="313" operator="containsText" text="JA">
      <formula>NOT(ISERROR(SEARCH("JA",H7)))</formula>
    </cfRule>
    <cfRule type="containsText" dxfId="170" priority="314" operator="containsText" text="NEIN">
      <formula>NOT(ISERROR(SEARCH("NEIN",H7)))</formula>
    </cfRule>
    <cfRule type="containsText" dxfId="169" priority="315" operator="containsText" text="JA">
      <formula>NOT(ISERROR(SEARCH("JA",H7)))</formula>
    </cfRule>
    <cfRule type="containsText" dxfId="168" priority="316" operator="containsText" text="NEIN">
      <formula>NOT(ISERROR(SEARCH("NEIN",H7)))</formula>
    </cfRule>
  </conditionalFormatting>
  <conditionalFormatting sqref="H14">
    <cfRule type="containsText" dxfId="167" priority="92" operator="containsText" text="NEIN">
      <formula>NOT(ISERROR(SEARCH("NEIN",H14)))</formula>
    </cfRule>
    <cfRule type="containsText" dxfId="166" priority="98" operator="containsText" text="JA">
      <formula>NOT(ISERROR(SEARCH("JA",H14)))</formula>
    </cfRule>
    <cfRule type="containsText" dxfId="165" priority="97" operator="containsText" text="Nein">
      <formula>NOT(ISERROR(SEARCH("Nein",H14)))</formula>
    </cfRule>
    <cfRule type="containsText" dxfId="164" priority="96" operator="containsText" text="NEIN">
      <formula>NOT(ISERROR(SEARCH("NEIN",H14)))</formula>
    </cfRule>
    <cfRule type="containsText" dxfId="163" priority="95" operator="containsText" text="JA">
      <formula>NOT(ISERROR(SEARCH("JA",H14)))</formula>
    </cfRule>
    <cfRule type="containsText" dxfId="162" priority="94" operator="containsText" text="NEIN">
      <formula>NOT(ISERROR(SEARCH("NEIN",H14)))</formula>
    </cfRule>
    <cfRule type="containsText" dxfId="161" priority="93" operator="containsText" text="JA">
      <formula>NOT(ISERROR(SEARCH("JA",H14)))</formula>
    </cfRule>
    <cfRule type="containsText" dxfId="160" priority="91" operator="containsText" text="JA">
      <formula>NOT(ISERROR(SEARCH("JA",H14)))</formula>
    </cfRule>
    <cfRule type="containsText" dxfId="159" priority="90" operator="containsText" text="NEIN">
      <formula>NOT(ISERROR(SEARCH("NEIN",H14)))</formula>
    </cfRule>
    <cfRule type="containsText" dxfId="158" priority="89" operator="containsText" text="JA">
      <formula>NOT(ISERROR(SEARCH("JA",H14)))</formula>
    </cfRule>
  </conditionalFormatting>
  <conditionalFormatting sqref="H17">
    <cfRule type="containsText" dxfId="157" priority="87" operator="containsText" text="JA">
      <formula>NOT(ISERROR(SEARCH("JA",H17)))</formula>
    </cfRule>
    <cfRule type="containsText" dxfId="156" priority="86" operator="containsText" text="Nein">
      <formula>NOT(ISERROR(SEARCH("Nein",H17)))</formula>
    </cfRule>
    <cfRule type="containsText" dxfId="155" priority="84" operator="containsText" text="JA">
      <formula>NOT(ISERROR(SEARCH("JA",H17)))</formula>
    </cfRule>
    <cfRule type="containsText" dxfId="154" priority="83" operator="containsText" text="NEIN">
      <formula>NOT(ISERROR(SEARCH("NEIN",H17)))</formula>
    </cfRule>
    <cfRule type="containsText" dxfId="153" priority="82" operator="containsText" text="JA">
      <formula>NOT(ISERROR(SEARCH("JA",H17)))</formula>
    </cfRule>
    <cfRule type="containsText" dxfId="152" priority="81" operator="containsText" text="NEIN">
      <formula>NOT(ISERROR(SEARCH("NEIN",H17)))</formula>
    </cfRule>
    <cfRule type="containsText" dxfId="151" priority="80" operator="containsText" text="JA">
      <formula>NOT(ISERROR(SEARCH("JA",H17)))</formula>
    </cfRule>
    <cfRule type="containsText" dxfId="150" priority="79" operator="containsText" text="NEIN">
      <formula>NOT(ISERROR(SEARCH("NEIN",H17)))</formula>
    </cfRule>
    <cfRule type="containsText" dxfId="149" priority="78" operator="containsText" text="JA">
      <formula>NOT(ISERROR(SEARCH("JA",H17)))</formula>
    </cfRule>
    <cfRule type="containsText" dxfId="148" priority="85" operator="containsText" text="NEIN">
      <formula>NOT(ISERROR(SEARCH("NEIN",H17)))</formula>
    </cfRule>
  </conditionalFormatting>
  <conditionalFormatting sqref="H20">
    <cfRule type="containsText" dxfId="147" priority="71" operator="containsText" text="JA">
      <formula>NOT(ISERROR(SEARCH("JA",H20)))</formula>
    </cfRule>
    <cfRule type="containsText" dxfId="146" priority="70" operator="containsText" text="NEIN">
      <formula>NOT(ISERROR(SEARCH("NEIN",H20)))</formula>
    </cfRule>
    <cfRule type="containsText" dxfId="145" priority="75" operator="containsText" text="Nein">
      <formula>NOT(ISERROR(SEARCH("Nein",H20)))</formula>
    </cfRule>
    <cfRule type="containsText" dxfId="144" priority="74" operator="containsText" text="NEIN">
      <formula>NOT(ISERROR(SEARCH("NEIN",H20)))</formula>
    </cfRule>
    <cfRule type="containsText" dxfId="143" priority="73" operator="containsText" text="JA">
      <formula>NOT(ISERROR(SEARCH("JA",H20)))</formula>
    </cfRule>
    <cfRule type="containsText" dxfId="142" priority="69" operator="containsText" text="JA">
      <formula>NOT(ISERROR(SEARCH("JA",H20)))</formula>
    </cfRule>
    <cfRule type="containsText" dxfId="141" priority="72" operator="containsText" text="NEIN">
      <formula>NOT(ISERROR(SEARCH("NEIN",H20)))</formula>
    </cfRule>
    <cfRule type="containsText" dxfId="140" priority="67" operator="containsText" text="JA">
      <formula>NOT(ISERROR(SEARCH("JA",H20)))</formula>
    </cfRule>
    <cfRule type="containsText" dxfId="139" priority="76" operator="containsText" text="JA">
      <formula>NOT(ISERROR(SEARCH("JA",H20)))</formula>
    </cfRule>
    <cfRule type="containsText" dxfId="138" priority="68" operator="containsText" text="NEIN">
      <formula>NOT(ISERROR(SEARCH("NEIN",H20)))</formula>
    </cfRule>
  </conditionalFormatting>
  <conditionalFormatting sqref="H22">
    <cfRule type="containsText" dxfId="137" priority="56" operator="containsText" text="JA">
      <formula>NOT(ISERROR(SEARCH("JA",H22)))</formula>
    </cfRule>
    <cfRule type="containsText" dxfId="136" priority="65" operator="containsText" text="JA">
      <formula>NOT(ISERROR(SEARCH("JA",H22)))</formula>
    </cfRule>
    <cfRule type="containsText" dxfId="135" priority="58" operator="containsText" text="JA">
      <formula>NOT(ISERROR(SEARCH("JA",H22)))</formula>
    </cfRule>
    <cfRule type="containsText" dxfId="134" priority="59" operator="containsText" text="NEIN">
      <formula>NOT(ISERROR(SEARCH("NEIN",H22)))</formula>
    </cfRule>
    <cfRule type="containsText" dxfId="133" priority="61" operator="containsText" text="NEIN">
      <formula>NOT(ISERROR(SEARCH("NEIN",H22)))</formula>
    </cfRule>
    <cfRule type="containsText" dxfId="132" priority="64" operator="containsText" text="Nein">
      <formula>NOT(ISERROR(SEARCH("Nein",H22)))</formula>
    </cfRule>
    <cfRule type="containsText" dxfId="131" priority="62" operator="containsText" text="JA">
      <formula>NOT(ISERROR(SEARCH("JA",H22)))</formula>
    </cfRule>
    <cfRule type="containsText" dxfId="130" priority="63" operator="containsText" text="NEIN">
      <formula>NOT(ISERROR(SEARCH("NEIN",H22)))</formula>
    </cfRule>
    <cfRule type="containsText" dxfId="129" priority="60" operator="containsText" text="JA">
      <formula>NOT(ISERROR(SEARCH("JA",H22)))</formula>
    </cfRule>
    <cfRule type="containsText" dxfId="128" priority="57" operator="containsText" text="NEIN">
      <formula>NOT(ISERROR(SEARCH("NEIN",H22)))</formula>
    </cfRule>
  </conditionalFormatting>
  <conditionalFormatting sqref="H24">
    <cfRule type="containsText" dxfId="127" priority="52" operator="containsText" text="NEIN">
      <formula>NOT(ISERROR(SEARCH("NEIN",H24)))</formula>
    </cfRule>
    <cfRule type="containsText" dxfId="126" priority="53" operator="containsText" text="Nein">
      <formula>NOT(ISERROR(SEARCH("Nein",H24)))</formula>
    </cfRule>
    <cfRule type="containsText" dxfId="125" priority="54" operator="containsText" text="JA">
      <formula>NOT(ISERROR(SEARCH("JA",H24)))</formula>
    </cfRule>
    <cfRule type="containsText" dxfId="124" priority="45" operator="containsText" text="JA">
      <formula>NOT(ISERROR(SEARCH("JA",H24)))</formula>
    </cfRule>
    <cfRule type="containsText" dxfId="123" priority="46" operator="containsText" text="NEIN">
      <formula>NOT(ISERROR(SEARCH("NEIN",H24)))</formula>
    </cfRule>
    <cfRule type="containsText" dxfId="122" priority="47" operator="containsText" text="JA">
      <formula>NOT(ISERROR(SEARCH("JA",H24)))</formula>
    </cfRule>
    <cfRule type="containsText" dxfId="121" priority="48" operator="containsText" text="NEIN">
      <formula>NOT(ISERROR(SEARCH("NEIN",H24)))</formula>
    </cfRule>
    <cfRule type="containsText" dxfId="120" priority="49" operator="containsText" text="JA">
      <formula>NOT(ISERROR(SEARCH("JA",H24)))</formula>
    </cfRule>
    <cfRule type="containsText" dxfId="119" priority="50" operator="containsText" text="NEIN">
      <formula>NOT(ISERROR(SEARCH("NEIN",H24)))</formula>
    </cfRule>
    <cfRule type="containsText" dxfId="118" priority="51" operator="containsText" text="JA">
      <formula>NOT(ISERROR(SEARCH("JA",H24)))</formula>
    </cfRule>
  </conditionalFormatting>
  <conditionalFormatting sqref="H27">
    <cfRule type="containsText" dxfId="117" priority="34" operator="containsText" text="JA">
      <formula>NOT(ISERROR(SEARCH("JA",H27)))</formula>
    </cfRule>
    <cfRule type="containsText" dxfId="116" priority="35" operator="containsText" text="NEIN">
      <formula>NOT(ISERROR(SEARCH("NEIN",H27)))</formula>
    </cfRule>
    <cfRule type="containsText" dxfId="115" priority="36" operator="containsText" text="JA">
      <formula>NOT(ISERROR(SEARCH("JA",H27)))</formula>
    </cfRule>
    <cfRule type="containsText" dxfId="114" priority="37" operator="containsText" text="NEIN">
      <formula>NOT(ISERROR(SEARCH("NEIN",H27)))</formula>
    </cfRule>
    <cfRule type="containsText" dxfId="113" priority="38" operator="containsText" text="JA">
      <formula>NOT(ISERROR(SEARCH("JA",H27)))</formula>
    </cfRule>
    <cfRule type="containsText" dxfId="112" priority="39" operator="containsText" text="NEIN">
      <formula>NOT(ISERROR(SEARCH("NEIN",H27)))</formula>
    </cfRule>
    <cfRule type="containsText" dxfId="111" priority="41" operator="containsText" text="NEIN">
      <formula>NOT(ISERROR(SEARCH("NEIN",H27)))</formula>
    </cfRule>
    <cfRule type="containsText" dxfId="110" priority="42" operator="containsText" text="Nein">
      <formula>NOT(ISERROR(SEARCH("Nein",H27)))</formula>
    </cfRule>
    <cfRule type="containsText" dxfId="109" priority="43" operator="containsText" text="JA">
      <formula>NOT(ISERROR(SEARCH("JA",H27)))</formula>
    </cfRule>
    <cfRule type="containsText" dxfId="108" priority="40" operator="containsText" text="JA">
      <formula>NOT(ISERROR(SEARCH("JA",H27)))</formula>
    </cfRule>
  </conditionalFormatting>
  <conditionalFormatting sqref="H31">
    <cfRule type="containsText" dxfId="107" priority="29" operator="containsText" text="JA">
      <formula>NOT(ISERROR(SEARCH("JA",H31)))</formula>
    </cfRule>
    <cfRule type="containsText" dxfId="106" priority="28" operator="containsText" text="NEIN">
      <formula>NOT(ISERROR(SEARCH("NEIN",H31)))</formula>
    </cfRule>
    <cfRule type="containsText" dxfId="105" priority="27" operator="containsText" text="JA">
      <formula>NOT(ISERROR(SEARCH("JA",H31)))</formula>
    </cfRule>
    <cfRule type="containsText" dxfId="104" priority="25" operator="containsText" text="JA">
      <formula>NOT(ISERROR(SEARCH("JA",H31)))</formula>
    </cfRule>
    <cfRule type="containsText" dxfId="103" priority="24" operator="containsText" text="NEIN">
      <formula>NOT(ISERROR(SEARCH("NEIN",H31)))</formula>
    </cfRule>
    <cfRule type="containsText" dxfId="102" priority="30" operator="containsText" text="NEIN">
      <formula>NOT(ISERROR(SEARCH("NEIN",H31)))</formula>
    </cfRule>
    <cfRule type="containsText" dxfId="101" priority="31" operator="containsText" text="Nein">
      <formula>NOT(ISERROR(SEARCH("Nein",H31)))</formula>
    </cfRule>
    <cfRule type="containsText" dxfId="100" priority="32" operator="containsText" text="JA">
      <formula>NOT(ISERROR(SEARCH("JA",H31)))</formula>
    </cfRule>
    <cfRule type="containsText" dxfId="99" priority="26" operator="containsText" text="NEIN">
      <formula>NOT(ISERROR(SEARCH("NEIN",H31)))</formula>
    </cfRule>
  </conditionalFormatting>
  <conditionalFormatting sqref="H31:H32">
    <cfRule type="containsText" dxfId="98" priority="21" operator="containsText" text="JA">
      <formula>NOT(ISERROR(SEARCH("JA",H31)))</formula>
    </cfRule>
  </conditionalFormatting>
  <conditionalFormatting sqref="H32">
    <cfRule type="containsText" dxfId="97" priority="17" operator="containsText" text="NEIN">
      <formula>NOT(ISERROR(SEARCH("NEIN",H32)))</formula>
    </cfRule>
    <cfRule type="containsText" dxfId="96" priority="20" operator="containsText" text="Nein">
      <formula>NOT(ISERROR(SEARCH("Nein",H32)))</formula>
    </cfRule>
    <cfRule type="containsText" dxfId="95" priority="19" operator="containsText" text="NEIN">
      <formula>NOT(ISERROR(SEARCH("NEIN",H32)))</formula>
    </cfRule>
    <cfRule type="containsText" dxfId="94" priority="18" operator="containsText" text="JA">
      <formula>NOT(ISERROR(SEARCH("JA",H32)))</formula>
    </cfRule>
    <cfRule type="containsText" dxfId="93" priority="16" operator="containsText" text="JA">
      <formula>NOT(ISERROR(SEARCH("JA",H32)))</formula>
    </cfRule>
    <cfRule type="containsText" dxfId="92" priority="15" operator="containsText" text="NEIN">
      <formula>NOT(ISERROR(SEARCH("NEIN",H32)))</formula>
    </cfRule>
    <cfRule type="containsText" dxfId="91" priority="14" operator="containsText" text="JA">
      <formula>NOT(ISERROR(SEARCH("JA",H32)))</formula>
    </cfRule>
    <cfRule type="containsText" dxfId="90" priority="13" operator="containsText" text="NEIN">
      <formula>NOT(ISERROR(SEARCH("NEIN",H32)))</formula>
    </cfRule>
    <cfRule type="containsText" dxfId="89" priority="12" operator="containsText" text="JA">
      <formula>NOT(ISERROR(SEARCH("JA",H32)))</formula>
    </cfRule>
  </conditionalFormatting>
  <conditionalFormatting sqref="I12">
    <cfRule type="containsText" dxfId="88" priority="204" operator="containsText" text="NEIN">
      <formula>NOT(ISERROR(SEARCH("NEIN",I12)))</formula>
    </cfRule>
    <cfRule type="containsText" dxfId="87" priority="205" operator="containsText" text="JA">
      <formula>NOT(ISERROR(SEARCH("JA",I12)))</formula>
    </cfRule>
    <cfRule type="containsText" dxfId="86" priority="207" operator="containsText" text="Nein">
      <formula>NOT(ISERROR(SEARCH("Nein",I12)))</formula>
    </cfRule>
    <cfRule type="containsText" dxfId="85" priority="208" operator="containsText" text="JA">
      <formula>NOT(ISERROR(SEARCH("JA",I12)))</formula>
    </cfRule>
    <cfRule type="containsText" dxfId="84" priority="200" operator="containsText" text="NEIN">
      <formula>NOT(ISERROR(SEARCH("NEIN",I12)))</formula>
    </cfRule>
    <cfRule type="containsText" dxfId="83" priority="206" operator="containsText" text="NEIN">
      <formula>NOT(ISERROR(SEARCH("NEIN",I12)))</formula>
    </cfRule>
    <cfRule type="containsText" dxfId="82" priority="199" operator="containsText" text="JA">
      <formula>NOT(ISERROR(SEARCH("JA",I12)))</formula>
    </cfRule>
    <cfRule type="containsText" dxfId="81" priority="201" operator="containsText" text="JA">
      <formula>NOT(ISERROR(SEARCH("JA",I12)))</formula>
    </cfRule>
    <cfRule type="containsText" dxfId="80" priority="202" operator="containsText" text="NEIN">
      <formula>NOT(ISERROR(SEARCH("NEIN",I12)))</formula>
    </cfRule>
    <cfRule type="containsText" dxfId="79" priority="203" operator="containsText" text="JA">
      <formula>NOT(ISERROR(SEARCH("JA",I12)))</formula>
    </cfRule>
  </conditionalFormatting>
  <conditionalFormatting sqref="I18">
    <cfRule type="containsText" dxfId="78" priority="195" operator="containsText" text="NEIN">
      <formula>NOT(ISERROR(SEARCH("NEIN",I18)))</formula>
    </cfRule>
    <cfRule type="containsText" dxfId="77" priority="197" operator="containsText" text="JA">
      <formula>NOT(ISERROR(SEARCH("JA",I18)))</formula>
    </cfRule>
    <cfRule type="containsText" dxfId="76" priority="189" operator="containsText" text="NEIN">
      <formula>NOT(ISERROR(SEARCH("NEIN",I18)))</formula>
    </cfRule>
    <cfRule type="containsText" dxfId="75" priority="188" operator="containsText" text="JA">
      <formula>NOT(ISERROR(SEARCH("JA",I18)))</formula>
    </cfRule>
    <cfRule type="containsText" dxfId="74" priority="196" operator="containsText" text="Nein">
      <formula>NOT(ISERROR(SEARCH("Nein",I18)))</formula>
    </cfRule>
    <cfRule type="containsText" dxfId="73" priority="192" operator="containsText" text="JA">
      <formula>NOT(ISERROR(SEARCH("JA",I18)))</formula>
    </cfRule>
    <cfRule type="containsText" dxfId="72" priority="193" operator="containsText" text="NEIN">
      <formula>NOT(ISERROR(SEARCH("NEIN",I18)))</formula>
    </cfRule>
    <cfRule type="containsText" dxfId="71" priority="190" operator="containsText" text="JA">
      <formula>NOT(ISERROR(SEARCH("JA",I18)))</formula>
    </cfRule>
    <cfRule type="containsText" dxfId="70" priority="194" operator="containsText" text="JA">
      <formula>NOT(ISERROR(SEARCH("JA",I18)))</formula>
    </cfRule>
    <cfRule type="containsText" dxfId="69" priority="191" operator="containsText" text="NEIN">
      <formula>NOT(ISERROR(SEARCH("NEIN",I18)))</formula>
    </cfRule>
  </conditionalFormatting>
  <conditionalFormatting sqref="I21">
    <cfRule type="containsText" dxfId="68" priority="179" operator="containsText" text="JA">
      <formula>NOT(ISERROR(SEARCH("JA",I21)))</formula>
    </cfRule>
    <cfRule type="containsText" dxfId="67" priority="180" operator="containsText" text="NEIN">
      <formula>NOT(ISERROR(SEARCH("NEIN",I21)))</formula>
    </cfRule>
    <cfRule type="containsText" dxfId="66" priority="181" operator="containsText" text="JA">
      <formula>NOT(ISERROR(SEARCH("JA",I21)))</formula>
    </cfRule>
    <cfRule type="containsText" dxfId="65" priority="178" operator="containsText" text="NEIN">
      <formula>NOT(ISERROR(SEARCH("NEIN",I21)))</formula>
    </cfRule>
    <cfRule type="containsText" dxfId="64" priority="177" operator="containsText" text="JA">
      <formula>NOT(ISERROR(SEARCH("JA",I21)))</formula>
    </cfRule>
    <cfRule type="containsText" dxfId="63" priority="182" operator="containsText" text="NEIN">
      <formula>NOT(ISERROR(SEARCH("NEIN",I21)))</formula>
    </cfRule>
    <cfRule type="containsText" dxfId="62" priority="186" operator="containsText" text="JA">
      <formula>NOT(ISERROR(SEARCH("JA",I21)))</formula>
    </cfRule>
    <cfRule type="containsText" dxfId="61" priority="183" operator="containsText" text="JA">
      <formula>NOT(ISERROR(SEARCH("JA",I21)))</formula>
    </cfRule>
    <cfRule type="containsText" dxfId="60" priority="185" operator="containsText" text="Nein">
      <formula>NOT(ISERROR(SEARCH("Nein",I21)))</formula>
    </cfRule>
    <cfRule type="containsText" dxfId="59" priority="184" operator="containsText" text="NEIN">
      <formula>NOT(ISERROR(SEARCH("NEIN",I21)))</formula>
    </cfRule>
  </conditionalFormatting>
  <conditionalFormatting sqref="I23">
    <cfRule type="containsText" dxfId="58" priority="172" operator="containsText" text="JA">
      <formula>NOT(ISERROR(SEARCH("JA",I23)))</formula>
    </cfRule>
    <cfRule type="containsText" dxfId="57" priority="166" operator="containsText" text="JA">
      <formula>NOT(ISERROR(SEARCH("JA",I23)))</formula>
    </cfRule>
    <cfRule type="containsText" dxfId="56" priority="167" operator="containsText" text="NEIN">
      <formula>NOT(ISERROR(SEARCH("NEIN",I23)))</formula>
    </cfRule>
    <cfRule type="containsText" dxfId="55" priority="168" operator="containsText" text="JA">
      <formula>NOT(ISERROR(SEARCH("JA",I23)))</formula>
    </cfRule>
    <cfRule type="containsText" dxfId="54" priority="169" operator="containsText" text="NEIN">
      <formula>NOT(ISERROR(SEARCH("NEIN",I23)))</formula>
    </cfRule>
    <cfRule type="containsText" dxfId="53" priority="170" operator="containsText" text="JA">
      <formula>NOT(ISERROR(SEARCH("JA",I23)))</formula>
    </cfRule>
    <cfRule type="containsText" dxfId="52" priority="171" operator="containsText" text="NEIN">
      <formula>NOT(ISERROR(SEARCH("NEIN",I23)))</formula>
    </cfRule>
    <cfRule type="containsText" dxfId="51" priority="173" operator="containsText" text="NEIN">
      <formula>NOT(ISERROR(SEARCH("NEIN",I23)))</formula>
    </cfRule>
    <cfRule type="containsText" dxfId="50" priority="174" operator="containsText" text="Nein">
      <formula>NOT(ISERROR(SEARCH("Nein",I23)))</formula>
    </cfRule>
    <cfRule type="containsText" dxfId="49" priority="175" operator="containsText" text="JA">
      <formula>NOT(ISERROR(SEARCH("JA",I23)))</formula>
    </cfRule>
  </conditionalFormatting>
  <conditionalFormatting sqref="I25">
    <cfRule type="containsText" dxfId="48" priority="160" operator="containsText" text="NEIN">
      <formula>NOT(ISERROR(SEARCH("NEIN",I25)))</formula>
    </cfRule>
    <cfRule type="containsText" dxfId="47" priority="156" operator="containsText" text="NEIN">
      <formula>NOT(ISERROR(SEARCH("NEIN",I25)))</formula>
    </cfRule>
    <cfRule type="containsText" dxfId="46" priority="157" operator="containsText" text="JA">
      <formula>NOT(ISERROR(SEARCH("JA",I25)))</formula>
    </cfRule>
    <cfRule type="containsText" dxfId="45" priority="158" operator="containsText" text="NEIN">
      <formula>NOT(ISERROR(SEARCH("NEIN",I25)))</formula>
    </cfRule>
    <cfRule type="containsText" dxfId="44" priority="159" operator="containsText" text="JA">
      <formula>NOT(ISERROR(SEARCH("JA",I25)))</formula>
    </cfRule>
    <cfRule type="containsText" dxfId="43" priority="161" operator="containsText" text="JA">
      <formula>NOT(ISERROR(SEARCH("JA",I25)))</formula>
    </cfRule>
    <cfRule type="containsText" dxfId="42" priority="162" operator="containsText" text="NEIN">
      <formula>NOT(ISERROR(SEARCH("NEIN",I25)))</formula>
    </cfRule>
    <cfRule type="containsText" dxfId="41" priority="163" operator="containsText" text="Nein">
      <formula>NOT(ISERROR(SEARCH("Nein",I25)))</formula>
    </cfRule>
    <cfRule type="containsText" dxfId="40" priority="164" operator="containsText" text="JA">
      <formula>NOT(ISERROR(SEARCH("JA",I25)))</formula>
    </cfRule>
  </conditionalFormatting>
  <conditionalFormatting sqref="I25:I26">
    <cfRule type="containsText" dxfId="39" priority="153" operator="containsText" text="JA">
      <formula>NOT(ISERROR(SEARCH("JA",I25)))</formula>
    </cfRule>
  </conditionalFormatting>
  <conditionalFormatting sqref="I26">
    <cfRule type="containsText" dxfId="38" priority="150" operator="containsText" text="JA">
      <formula>NOT(ISERROR(SEARCH("JA",I26)))</formula>
    </cfRule>
    <cfRule type="containsText" dxfId="37" priority="149" operator="containsText" text="NEIN">
      <formula>NOT(ISERROR(SEARCH("NEIN",I26)))</formula>
    </cfRule>
    <cfRule type="containsText" dxfId="36" priority="152" operator="containsText" text="Nein">
      <formula>NOT(ISERROR(SEARCH("Nein",I26)))</formula>
    </cfRule>
    <cfRule type="containsText" dxfId="35" priority="148" operator="containsText" text="JA">
      <formula>NOT(ISERROR(SEARCH("JA",I26)))</formula>
    </cfRule>
    <cfRule type="containsText" dxfId="34" priority="147" operator="containsText" text="NEIN">
      <formula>NOT(ISERROR(SEARCH("NEIN",I26)))</formula>
    </cfRule>
    <cfRule type="containsText" dxfId="33" priority="145" operator="containsText" text="NEIN">
      <formula>NOT(ISERROR(SEARCH("NEIN",I26)))</formula>
    </cfRule>
    <cfRule type="containsText" dxfId="32" priority="144" operator="containsText" text="JA">
      <formula>NOT(ISERROR(SEARCH("JA",I26)))</formula>
    </cfRule>
    <cfRule type="containsText" dxfId="31" priority="146" operator="containsText" text="JA">
      <formula>NOT(ISERROR(SEARCH("JA",I26)))</formula>
    </cfRule>
    <cfRule type="containsText" dxfId="30" priority="151" operator="containsText" text="NEIN">
      <formula>NOT(ISERROR(SEARCH("NEIN",I26)))</formula>
    </cfRule>
  </conditionalFormatting>
  <conditionalFormatting sqref="I28">
    <cfRule type="containsText" dxfId="29" priority="138" operator="containsText" text="NEIN">
      <formula>NOT(ISERROR(SEARCH("NEIN",I28)))</formula>
    </cfRule>
    <cfRule type="containsText" dxfId="28" priority="139" operator="containsText" text="JA">
      <formula>NOT(ISERROR(SEARCH("JA",I28)))</formula>
    </cfRule>
    <cfRule type="containsText" dxfId="27" priority="140" operator="containsText" text="NEIN">
      <formula>NOT(ISERROR(SEARCH("NEIN",I28)))</formula>
    </cfRule>
    <cfRule type="containsText" dxfId="26" priority="141" operator="containsText" text="Nein">
      <formula>NOT(ISERROR(SEARCH("Nein",I28)))</formula>
    </cfRule>
    <cfRule type="containsText" dxfId="25" priority="142" operator="containsText" text="JA">
      <formula>NOT(ISERROR(SEARCH("JA",I28)))</formula>
    </cfRule>
    <cfRule type="containsText" dxfId="24" priority="137" operator="containsText" text="JA">
      <formula>NOT(ISERROR(SEARCH("JA",I28)))</formula>
    </cfRule>
    <cfRule type="containsText" dxfId="23" priority="133" operator="containsText" text="JA">
      <formula>NOT(ISERROR(SEARCH("JA",I28)))</formula>
    </cfRule>
    <cfRule type="containsText" dxfId="22" priority="134" operator="containsText" text="NEIN">
      <formula>NOT(ISERROR(SEARCH("NEIN",I28)))</formula>
    </cfRule>
    <cfRule type="containsText" dxfId="21" priority="135" operator="containsText" text="JA">
      <formula>NOT(ISERROR(SEARCH("JA",I28)))</formula>
    </cfRule>
    <cfRule type="containsText" dxfId="20" priority="136" operator="containsText" text="NEIN">
      <formula>NOT(ISERROR(SEARCH("NEIN",I28)))</formula>
    </cfRule>
  </conditionalFormatting>
  <conditionalFormatting sqref="I30">
    <cfRule type="containsText" dxfId="19" priority="130" operator="containsText" text="Nein">
      <formula>NOT(ISERROR(SEARCH("Nein",I30)))</formula>
    </cfRule>
    <cfRule type="containsText" dxfId="18" priority="131" operator="containsText" text="JA">
      <formula>NOT(ISERROR(SEARCH("JA",I30)))</formula>
    </cfRule>
    <cfRule type="containsText" dxfId="17" priority="123" operator="containsText" text="NEIN">
      <formula>NOT(ISERROR(SEARCH("NEIN",I30)))</formula>
    </cfRule>
    <cfRule type="containsText" dxfId="16" priority="124" operator="containsText" text="JA">
      <formula>NOT(ISERROR(SEARCH("JA",I30)))</formula>
    </cfRule>
    <cfRule type="containsText" dxfId="15" priority="125" operator="containsText" text="NEIN">
      <formula>NOT(ISERROR(SEARCH("NEIN",I30)))</formula>
    </cfRule>
    <cfRule type="containsText" dxfId="14" priority="126" operator="containsText" text="JA">
      <formula>NOT(ISERROR(SEARCH("JA",I30)))</formula>
    </cfRule>
    <cfRule type="containsText" dxfId="13" priority="127" operator="containsText" text="NEIN">
      <formula>NOT(ISERROR(SEARCH("NEIN",I30)))</formula>
    </cfRule>
    <cfRule type="containsText" dxfId="12" priority="128" operator="containsText" text="JA">
      <formula>NOT(ISERROR(SEARCH("JA",I30)))</formula>
    </cfRule>
    <cfRule type="containsText" dxfId="11" priority="129" operator="containsText" text="NEIN">
      <formula>NOT(ISERROR(SEARCH("NEIN",I30)))</formula>
    </cfRule>
    <cfRule type="containsText" dxfId="10" priority="122" operator="containsText" text="JA">
      <formula>NOT(ISERROR(SEARCH("JA",I30)))</formula>
    </cfRule>
  </conditionalFormatting>
  <conditionalFormatting sqref="I33">
    <cfRule type="containsText" dxfId="9" priority="101" operator="containsText" text="NEIN">
      <formula>NOT(ISERROR(SEARCH("NEIN",I33)))</formula>
    </cfRule>
    <cfRule type="containsText" dxfId="8" priority="109" operator="containsText" text="JA">
      <formula>NOT(ISERROR(SEARCH("JA",I33)))</formula>
    </cfRule>
    <cfRule type="containsText" dxfId="7" priority="102" operator="containsText" text="JA">
      <formula>NOT(ISERROR(SEARCH("JA",I33)))</formula>
    </cfRule>
    <cfRule type="containsText" dxfId="6" priority="100" operator="containsText" text="JA">
      <formula>NOT(ISERROR(SEARCH("JA",I33)))</formula>
    </cfRule>
    <cfRule type="containsText" dxfId="5" priority="103" operator="containsText" text="NEIN">
      <formula>NOT(ISERROR(SEARCH("NEIN",I33)))</formula>
    </cfRule>
    <cfRule type="containsText" dxfId="4" priority="104" operator="containsText" text="JA">
      <formula>NOT(ISERROR(SEARCH("JA",I33)))</formula>
    </cfRule>
    <cfRule type="containsText" dxfId="3" priority="105" operator="containsText" text="NEIN">
      <formula>NOT(ISERROR(SEARCH("NEIN",I33)))</formula>
    </cfRule>
    <cfRule type="containsText" dxfId="2" priority="106" operator="containsText" text="JA">
      <formula>NOT(ISERROR(SEARCH("JA",I33)))</formula>
    </cfRule>
    <cfRule type="containsText" dxfId="1" priority="107" operator="containsText" text="NEIN">
      <formula>NOT(ISERROR(SEARCH("NEIN",I33)))</formula>
    </cfRule>
    <cfRule type="containsText" dxfId="0" priority="108" operator="containsText" text="Nein">
      <formula>NOT(ISERROR(SEARCH("Nein",I33)))</formula>
    </cfRule>
  </conditionalFormatting>
  <dataValidations count="1">
    <dataValidation type="list" allowBlank="1" showInputMessage="1" showErrorMessage="1" sqref="H7:H11 H14 H17 H20 H22 H24 H27 H31:H32" xr:uid="{00000000-0002-0000-0200-000000000000}">
      <formula1>"Ja,Nein"</formula1>
    </dataValidation>
  </dataValidations>
  <pageMargins left="0.23622047244094491" right="3.937007874015748E-2" top="1.1023622047244095" bottom="0.55118110236220474" header="0.31496062992125984" footer="0.31496062992125984"/>
  <pageSetup paperSize="9" scale="74" fitToHeight="0" orientation="landscape"/>
  <headerFooter>
    <oddHeader xml:space="preserve">&amp;LVergabeunterlagen "IT-Beratungs- und Entwicklungsleistungen 2022", KUB-VRG-2022-07&amp;R
</oddHeader>
    <oddFooter>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9"/>
  <sheetViews>
    <sheetView topLeftCell="C1" workbookViewId="0">
      <selection activeCell="D18" sqref="D18"/>
    </sheetView>
  </sheetViews>
  <sheetFormatPr baseColWidth="10" defaultColWidth="11.42578125" defaultRowHeight="12.75" x14ac:dyDescent="0.2"/>
  <cols>
    <col min="1" max="1" width="8.7109375" customWidth="1"/>
    <col min="4" max="4" width="19.28515625" customWidth="1"/>
    <col min="5" max="5" width="25.28515625" customWidth="1"/>
    <col min="6" max="6" width="19.5703125" customWidth="1"/>
    <col min="7" max="7" width="13.140625" customWidth="1"/>
    <col min="8" max="8" width="17.42578125" customWidth="1"/>
    <col min="9" max="9" width="17.28515625" customWidth="1"/>
    <col min="10" max="10" width="30.85546875" customWidth="1"/>
  </cols>
  <sheetData>
    <row r="1" spans="1:10" ht="13.5" thickBot="1" x14ac:dyDescent="0.25">
      <c r="A1" t="s">
        <v>74</v>
      </c>
      <c r="B1">
        <f>'Eignungskriterien gesamt'!$B$2</f>
        <v>0</v>
      </c>
    </row>
    <row r="2" spans="1:10" ht="60" thickBot="1" x14ac:dyDescent="0.25">
      <c r="A2" s="43" t="s">
        <v>6</v>
      </c>
      <c r="B2" s="53" t="s">
        <v>75</v>
      </c>
      <c r="C2" s="58" t="s">
        <v>76</v>
      </c>
      <c r="D2" s="59" t="s">
        <v>77</v>
      </c>
      <c r="E2" s="59" t="s">
        <v>78</v>
      </c>
      <c r="F2" s="59" t="s">
        <v>79</v>
      </c>
      <c r="G2" s="59" t="s">
        <v>80</v>
      </c>
      <c r="H2" s="59" t="s">
        <v>81</v>
      </c>
      <c r="I2" s="59" t="s">
        <v>82</v>
      </c>
      <c r="J2" s="60" t="s">
        <v>83</v>
      </c>
    </row>
    <row r="3" spans="1:10" x14ac:dyDescent="0.2">
      <c r="A3" s="49">
        <v>1</v>
      </c>
      <c r="B3" s="54" t="s">
        <v>84</v>
      </c>
      <c r="C3" s="51">
        <v>1</v>
      </c>
      <c r="D3" s="47"/>
      <c r="E3" s="47"/>
      <c r="F3" s="47"/>
      <c r="G3" s="47"/>
      <c r="H3" s="47"/>
      <c r="I3" s="47"/>
      <c r="J3" s="71"/>
    </row>
    <row r="4" spans="1:10" x14ac:dyDescent="0.2">
      <c r="A4" s="50">
        <v>2</v>
      </c>
      <c r="B4" s="55" t="s">
        <v>84</v>
      </c>
      <c r="C4" s="50">
        <v>2</v>
      </c>
      <c r="D4" s="46"/>
      <c r="E4" s="46"/>
      <c r="F4" s="46"/>
      <c r="G4" s="46"/>
      <c r="H4" s="46"/>
      <c r="I4" s="46"/>
      <c r="J4" s="61"/>
    </row>
    <row r="5" spans="1:10" x14ac:dyDescent="0.2">
      <c r="A5" s="51">
        <v>3</v>
      </c>
      <c r="B5" s="56" t="s">
        <v>84</v>
      </c>
      <c r="C5" s="51">
        <v>3</v>
      </c>
      <c r="D5" s="47"/>
      <c r="E5" s="47"/>
      <c r="F5" s="47"/>
      <c r="G5" s="47"/>
      <c r="H5" s="47"/>
      <c r="I5" s="47"/>
      <c r="J5" s="71"/>
    </row>
    <row r="6" spans="1:10" x14ac:dyDescent="0.2">
      <c r="A6" s="50">
        <v>4</v>
      </c>
      <c r="B6" s="55" t="s">
        <v>84</v>
      </c>
      <c r="C6" s="50">
        <v>4</v>
      </c>
      <c r="D6" s="46"/>
      <c r="E6" s="46"/>
      <c r="F6" s="46"/>
      <c r="G6" s="46"/>
      <c r="H6" s="46"/>
      <c r="I6" s="46"/>
      <c r="J6" s="61"/>
    </row>
    <row r="7" spans="1:10" x14ac:dyDescent="0.2">
      <c r="A7" s="51">
        <v>5</v>
      </c>
      <c r="B7" s="56" t="s">
        <v>84</v>
      </c>
      <c r="C7" s="51">
        <v>5</v>
      </c>
      <c r="D7" s="47"/>
      <c r="E7" s="47"/>
      <c r="F7" s="47"/>
      <c r="G7" s="47"/>
      <c r="H7" s="47"/>
      <c r="I7" s="47"/>
      <c r="J7" s="71"/>
    </row>
    <row r="8" spans="1:10" x14ac:dyDescent="0.2">
      <c r="A8" s="50">
        <v>6</v>
      </c>
      <c r="B8" s="55" t="s">
        <v>84</v>
      </c>
      <c r="C8" s="50">
        <v>6</v>
      </c>
      <c r="D8" s="46"/>
      <c r="E8" s="46"/>
      <c r="F8" s="46"/>
      <c r="G8" s="46"/>
      <c r="H8" s="46"/>
      <c r="I8" s="46"/>
      <c r="J8" s="61"/>
    </row>
    <row r="9" spans="1:10" x14ac:dyDescent="0.2">
      <c r="A9" s="51">
        <v>7</v>
      </c>
      <c r="B9" s="56" t="s">
        <v>84</v>
      </c>
      <c r="C9" s="51">
        <v>7</v>
      </c>
      <c r="D9" s="47"/>
      <c r="E9" s="47"/>
      <c r="F9" s="47"/>
      <c r="G9" s="47"/>
      <c r="H9" s="47"/>
      <c r="I9" s="47"/>
      <c r="J9" s="71"/>
    </row>
    <row r="10" spans="1:10" x14ac:dyDescent="0.2">
      <c r="A10" s="50">
        <v>8</v>
      </c>
      <c r="B10" s="55" t="s">
        <v>84</v>
      </c>
      <c r="C10" s="50">
        <v>8</v>
      </c>
      <c r="D10" s="46"/>
      <c r="E10" s="46"/>
      <c r="F10" s="46"/>
      <c r="G10" s="46"/>
      <c r="H10" s="46"/>
      <c r="I10" s="46"/>
      <c r="J10" s="61"/>
    </row>
    <row r="11" spans="1:10" x14ac:dyDescent="0.2">
      <c r="A11" s="51">
        <v>9</v>
      </c>
      <c r="B11" s="56" t="s">
        <v>84</v>
      </c>
      <c r="C11" s="51">
        <v>9</v>
      </c>
      <c r="D11" s="47"/>
      <c r="E11" s="47"/>
      <c r="F11" s="47"/>
      <c r="G11" s="47"/>
      <c r="H11" s="47"/>
      <c r="I11" s="47"/>
      <c r="J11" s="71"/>
    </row>
    <row r="12" spans="1:10" x14ac:dyDescent="0.2">
      <c r="A12" s="50">
        <v>10</v>
      </c>
      <c r="B12" s="55" t="s">
        <v>84</v>
      </c>
      <c r="C12" s="50">
        <v>10</v>
      </c>
      <c r="D12" s="46"/>
      <c r="E12" s="46"/>
      <c r="F12" s="46"/>
      <c r="G12" s="46"/>
      <c r="H12" s="46"/>
      <c r="I12" s="46"/>
      <c r="J12" s="61"/>
    </row>
    <row r="13" spans="1:10" x14ac:dyDescent="0.2">
      <c r="A13" s="51">
        <v>11</v>
      </c>
      <c r="B13" s="56" t="s">
        <v>85</v>
      </c>
      <c r="C13" s="51">
        <v>11</v>
      </c>
      <c r="D13" s="47"/>
      <c r="E13" s="47"/>
      <c r="F13" s="47"/>
      <c r="G13" s="47"/>
      <c r="H13" s="47"/>
      <c r="I13" s="47"/>
      <c r="J13" s="71"/>
    </row>
    <row r="14" spans="1:10" x14ac:dyDescent="0.2">
      <c r="A14" s="50">
        <v>12</v>
      </c>
      <c r="B14" s="55" t="s">
        <v>85</v>
      </c>
      <c r="C14" s="50">
        <v>12</v>
      </c>
      <c r="D14" s="46"/>
      <c r="E14" s="46"/>
      <c r="F14" s="46"/>
      <c r="G14" s="46"/>
      <c r="H14" s="46"/>
      <c r="I14" s="46"/>
      <c r="J14" s="61"/>
    </row>
    <row r="15" spans="1:10" x14ac:dyDescent="0.2">
      <c r="A15" s="51">
        <v>13</v>
      </c>
      <c r="B15" s="56" t="s">
        <v>85</v>
      </c>
      <c r="C15" s="51">
        <v>13</v>
      </c>
      <c r="D15" s="47"/>
      <c r="E15" s="47"/>
      <c r="F15" s="47"/>
      <c r="G15" s="47"/>
      <c r="H15" s="47"/>
      <c r="I15" s="47"/>
      <c r="J15" s="71"/>
    </row>
    <row r="16" spans="1:10" x14ac:dyDescent="0.2">
      <c r="A16" s="50">
        <v>14</v>
      </c>
      <c r="B16" s="55" t="s">
        <v>85</v>
      </c>
      <c r="C16" s="50">
        <v>14</v>
      </c>
      <c r="D16" s="46"/>
      <c r="E16" s="46"/>
      <c r="F16" s="46"/>
      <c r="G16" s="46"/>
      <c r="H16" s="46"/>
      <c r="I16" s="46"/>
      <c r="J16" s="61"/>
    </row>
    <row r="17" spans="1:10" x14ac:dyDescent="0.2">
      <c r="A17" s="51">
        <v>15</v>
      </c>
      <c r="B17" s="56" t="s">
        <v>85</v>
      </c>
      <c r="C17" s="51">
        <v>15</v>
      </c>
      <c r="D17" s="47"/>
      <c r="E17" s="47"/>
      <c r="F17" s="47"/>
      <c r="G17" s="47"/>
      <c r="H17" s="47"/>
      <c r="I17" s="47"/>
      <c r="J17" s="71"/>
    </row>
    <row r="18" spans="1:10" x14ac:dyDescent="0.2">
      <c r="A18" s="50">
        <v>16</v>
      </c>
      <c r="B18" s="55" t="s">
        <v>85</v>
      </c>
      <c r="C18" s="50">
        <v>16</v>
      </c>
      <c r="D18" s="46"/>
      <c r="E18" s="46"/>
      <c r="F18" s="46"/>
      <c r="G18" s="46"/>
      <c r="H18" s="46"/>
      <c r="I18" s="46"/>
      <c r="J18" s="61"/>
    </row>
    <row r="19" spans="1:10" ht="13.5" thickBot="1" x14ac:dyDescent="0.25">
      <c r="A19" s="52">
        <v>17</v>
      </c>
      <c r="B19" s="57" t="s">
        <v>85</v>
      </c>
      <c r="C19" s="52">
        <v>17</v>
      </c>
      <c r="D19" s="48"/>
      <c r="E19" s="48"/>
      <c r="F19" s="48"/>
      <c r="G19" s="48"/>
      <c r="H19" s="48"/>
      <c r="I19" s="48"/>
      <c r="J19" s="72"/>
    </row>
  </sheetData>
  <sheetProtection algorithmName="SHA-512" hashValue="JEaFqiT6BLgI27kO5GoiavwTWipGWXga+V2OxPN+dXgmwlz3ep/hhq4rD5InFhSD+rwITTDHVwaY0+AaS8B+Rw==" saltValue="DzibWdY3apIWAgoKWNzIzg==" spinCount="100000" sheet="1" objects="1" scenarios="1" selectLockedCells="1"/>
  <pageMargins left="0.7" right="0.7" top="0.78740157499999996" bottom="0.78740157499999996" header="0.3" footer="0.3"/>
  <pageSetup paperSize="9" orientation="portrait"/>
  <ignoredErrors>
    <ignoredError sqref="B13:B19" twoDigitTextYea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kub_Dokument" ma:contentTypeID="0x0101003CD64EBB99675B47999179C138A0E6D40090040C7D480B1848A958514AE32811EB" ma:contentTypeVersion="" ma:contentTypeDescription="Inhaltstyp Dokument der kubus IT" ma:contentTypeScope="" ma:versionID="ae86951603affab63810811dda8b163b">
  <xsd:schema xmlns:xsd="http://www.w3.org/2001/XMLSchema" xmlns:xs="http://www.w3.org/2001/XMLSchema" xmlns:p="http://schemas.microsoft.com/office/2006/metadata/properties" xmlns:ns2="0f30b0a4-a4ad-4b69-bbb6-f3eb14138260" xmlns:ns3="7fe2a2dc-be63-43a6-b1d7-504b4c2a6e57" targetNamespace="http://schemas.microsoft.com/office/2006/metadata/properties" ma:root="true" ma:fieldsID="439daffb748c92f173dcf95f6ae05235" ns2:_="" ns3:_="">
    <xsd:import namespace="0f30b0a4-a4ad-4b69-bbb6-f3eb14138260"/>
    <xsd:import namespace="7fe2a2dc-be63-43a6-b1d7-504b4c2a6e57"/>
    <xsd:element name="properties">
      <xsd:complexType>
        <xsd:sequence>
          <xsd:element name="documentManagement">
            <xsd:complexType>
              <xsd:all>
                <xsd:element ref="ns2:m080690ad171404d9779193e3a488287" minOccurs="0"/>
                <xsd:element ref="ns3:TaxCatchAll" minOccurs="0"/>
                <xsd:element ref="ns3:TaxCatchAllLabel" minOccurs="0"/>
                <xsd:element ref="ns2:jc28d766b5094c6ab24e0780df780d0c" minOccurs="0"/>
                <xsd:element ref="ns2:Klassifizieru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30b0a4-a4ad-4b69-bbb6-f3eb14138260" elementFormDefault="qualified">
    <xsd:import namespace="http://schemas.microsoft.com/office/2006/documentManagement/types"/>
    <xsd:import namespace="http://schemas.microsoft.com/office/infopath/2007/PartnerControls"/>
    <xsd:element name="m080690ad171404d9779193e3a488287" ma:index="8" nillable="true" ma:taxonomy="true" ma:internalName="m080690ad171404d9779193e3a488287" ma:taxonomyFieldName="Themen_x0020_kubus_x0020_IT" ma:displayName="Themen kubus IT" ma:default="" ma:fieldId="{6080690a-d171-404d-9779-193e3a488287}" ma:sspId="160de7f8-f189-48c7-ac0c-454677ef3e11" ma:termSetId="70bf72fb-60b9-4e32-b6df-96125d150b03" ma:anchorId="00000000-0000-0000-0000-000000000000" ma:open="false" ma:isKeyword="false">
      <xsd:complexType>
        <xsd:sequence>
          <xsd:element ref="pc:Terms" minOccurs="0" maxOccurs="1"/>
        </xsd:sequence>
      </xsd:complexType>
    </xsd:element>
    <xsd:element name="jc28d766b5094c6ab24e0780df780d0c" ma:index="12" nillable="true" ma:taxonomy="true" ma:internalName="jc28d766b5094c6ab24e0780df780d0c" ma:taxonomyFieldName="Kategorie_x0020_kubus_x0020_IT" ma:displayName="Kategorie kubus IT" ma:default="" ma:fieldId="{3c28d766-b509-4c6a-b24e-0780df780d0c}" ma:taxonomyMulti="true" ma:sspId="160de7f8-f189-48c7-ac0c-454677ef3e11" ma:termSetId="6f077182-09cc-402f-afd6-c30a05d63d9c" ma:anchorId="00000000-0000-0000-0000-000000000000" ma:open="true" ma:isKeyword="false">
      <xsd:complexType>
        <xsd:sequence>
          <xsd:element ref="pc:Terms" minOccurs="0" maxOccurs="1"/>
        </xsd:sequence>
      </xsd:complexType>
    </xsd:element>
    <xsd:element name="Klassifizierung" ma:index="14" nillable="true" ma:displayName="Klassifikation" ma:default="vertraulich" ma:format="Dropdown" ma:internalName="Klassifizierung">
      <xsd:simpleType>
        <xsd:restriction base="dms:Choice">
          <xsd:enumeration value="streng vertraulich"/>
          <xsd:enumeration value="vertraulich"/>
          <xsd:enumeration value="intern"/>
          <xsd:enumeration value="öffentlich"/>
        </xsd:restriction>
      </xsd:simpleType>
    </xsd:element>
  </xsd:schema>
  <xsd:schema xmlns:xsd="http://www.w3.org/2001/XMLSchema" xmlns:xs="http://www.w3.org/2001/XMLSchema" xmlns:dms="http://schemas.microsoft.com/office/2006/documentManagement/types" xmlns:pc="http://schemas.microsoft.com/office/infopath/2007/PartnerControls" targetNamespace="7fe2a2dc-be63-43a6-b1d7-504b4c2a6e57"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a049aeb3-43b9-4070-b84d-c78f9de2adc2}" ma:internalName="TaxCatchAll" ma:showField="CatchAllData" ma:web="7fe2a2dc-be63-43a6-b1d7-504b4c2a6e5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049aeb3-43b9-4070-b84d-c78f9de2adc2}" ma:internalName="TaxCatchAllLabel" ma:readOnly="true" ma:showField="CatchAllDataLabel" ma:web="7fe2a2dc-be63-43a6-b1d7-504b4c2a6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160de7f8-f189-48c7-ac0c-454677ef3e11" ContentTypeId="0x0101003CD64EBB99675B47999179C138A0E6D4" PreviousValue="false"/>
</file>

<file path=customXml/item4.xml><?xml version="1.0" encoding="utf-8"?>
<p:properties xmlns:p="http://schemas.microsoft.com/office/2006/metadata/properties" xmlns:xsi="http://www.w3.org/2001/XMLSchema-instance" xmlns:pc="http://schemas.microsoft.com/office/infopath/2007/PartnerControls">
  <documentManagement>
    <m080690ad171404d9779193e3a488287 xmlns="0f30b0a4-a4ad-4b69-bbb6-f3eb14138260">
      <Terms xmlns="http://schemas.microsoft.com/office/infopath/2007/PartnerControls"/>
    </m080690ad171404d9779193e3a488287>
    <jc28d766b5094c6ab24e0780df780d0c xmlns="0f30b0a4-a4ad-4b69-bbb6-f3eb14138260">
      <Terms xmlns="http://schemas.microsoft.com/office/infopath/2007/PartnerControls"/>
    </jc28d766b5094c6ab24e0780df780d0c>
    <TaxCatchAll xmlns="7fe2a2dc-be63-43a6-b1d7-504b4c2a6e57"/>
    <Klassifizierung xmlns="0f30b0a4-a4ad-4b69-bbb6-f3eb14138260">vertraulich</Klassifizierung>
  </documentManagement>
</p:properties>
</file>

<file path=customXml/itemProps1.xml><?xml version="1.0" encoding="utf-8"?>
<ds:datastoreItem xmlns:ds="http://schemas.openxmlformats.org/officeDocument/2006/customXml" ds:itemID="{A017BCEF-19C5-4962-92E8-7A53857F9B0F}">
  <ds:schemaRefs>
    <ds:schemaRef ds:uri="http://schemas.microsoft.com/sharepoint/v3/contenttype/forms"/>
  </ds:schemaRefs>
</ds:datastoreItem>
</file>

<file path=customXml/itemProps2.xml><?xml version="1.0" encoding="utf-8"?>
<ds:datastoreItem xmlns:ds="http://schemas.openxmlformats.org/officeDocument/2006/customXml" ds:itemID="{AD8204BD-724B-4619-96B8-E54F426EA7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30b0a4-a4ad-4b69-bbb6-f3eb14138260"/>
    <ds:schemaRef ds:uri="7fe2a2dc-be63-43a6-b1d7-504b4c2a6e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B58675-FA2D-496B-8251-9BB479872C4E}">
  <ds:schemaRefs>
    <ds:schemaRef ds:uri="Microsoft.SharePoint.Taxonomy.ContentTypeSync"/>
  </ds:schemaRefs>
</ds:datastoreItem>
</file>

<file path=customXml/itemProps4.xml><?xml version="1.0" encoding="utf-8"?>
<ds:datastoreItem xmlns:ds="http://schemas.openxmlformats.org/officeDocument/2006/customXml" ds:itemID="{309651D5-1B4D-4D69-8EEA-467861B9A127}">
  <ds:schemaRefs>
    <ds:schemaRef ds:uri="http://purl.org/dc/terms/"/>
    <ds:schemaRef ds:uri="7fe2a2dc-be63-43a6-b1d7-504b4c2a6e57"/>
    <ds:schemaRef ds:uri="http://schemas.microsoft.com/office/2006/documentManagement/types"/>
    <ds:schemaRef ds:uri="http://schemas.microsoft.com/office/infopath/2007/PartnerControls"/>
    <ds:schemaRef ds:uri="0f30b0a4-a4ad-4b69-bbb6-f3eb14138260"/>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Datenblatt</vt:lpstr>
      <vt:lpstr>Hinweise</vt:lpstr>
      <vt:lpstr>Eignungskriterien gesamt</vt:lpstr>
      <vt:lpstr>Eigenerklärung Ref. Kriterien</vt:lpstr>
      <vt:lpstr>'Eignungskriterien gesamt'!_Toc83302517</vt:lpstr>
      <vt:lpstr>'Eignungskriterien gesamt'!Drucktitel</vt:lpstr>
    </vt:vector>
  </TitlesOfParts>
  <Manager/>
  <Company>kubus 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"IT-Beratungs- und Entwicklungsleistungen 2022"</dc:title>
  <dc:subject/>
  <dc:creator>kubus IT GbR</dc:creator>
  <cp:keywords/>
  <dc:description/>
  <cp:lastModifiedBy>Pohl, Kristin / K-KM-DRM</cp:lastModifiedBy>
  <cp:revision/>
  <dcterms:created xsi:type="dcterms:W3CDTF">2018-01-29T08:48:43Z</dcterms:created>
  <dcterms:modified xsi:type="dcterms:W3CDTF">2024-01-12T08:41:28Z</dcterms:modified>
  <cp:category>KUB-VRG-2018</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0x0101003CD64EBB99675B47999179C138A0E6D40090040C7D480B1848A958514AE32811EB</vt:lpwstr>
  </property>
  <property fmtid="{D5CDD505-2E9C-101B-9397-08002B2CF9AE}" pid="3" name="MmExcelLinker_8098CCAE_F91C_4316_80A6_FD85A3A5984A">
    <vt:lpwstr>13</vt:lpwstr>
  </property>
  <property fmtid="{D5CDD505-2E9C-101B-9397-08002B2CF9AE}" pid="4" name="Kategorie_x0020_kubus_x0020_IT">
    <vt:lpwstr/>
  </property>
  <property fmtid="{D5CDD505-2E9C-101B-9397-08002B2CF9AE}" pid="5" name="Themen_x0020_kubus_x0020_IT">
    <vt:lpwstr/>
  </property>
  <property fmtid="{D5CDD505-2E9C-101B-9397-08002B2CF9AE}" pid="6" name="Themen kubus IT">
    <vt:lpwstr/>
  </property>
  <property fmtid="{D5CDD505-2E9C-101B-9397-08002B2CF9AE}" pid="7" name="Kategorie kubus IT">
    <vt:lpwstr/>
  </property>
  <property fmtid="{D5CDD505-2E9C-101B-9397-08002B2CF9AE}" pid="8" name="SharedWithUsers">
    <vt:lpwstr>5;#Jeder</vt:lpwstr>
  </property>
</Properties>
</file>